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55" windowWidth="10395" windowHeight="7245" tabRatio="833" firstSheet="1" activeTab="7"/>
  </bookViews>
  <sheets>
    <sheet name="Výsledky" sheetId="6" state="hidden" r:id="rId1"/>
    <sheet name="100 m" sheetId="7" r:id="rId2"/>
    <sheet name="350 m" sheetId="8" r:id="rId3"/>
    <sheet name="700 m" sheetId="18" r:id="rId4"/>
    <sheet name="1 050 m" sheetId="10" r:id="rId5"/>
    <sheet name="3 350 m" sheetId="11" r:id="rId6"/>
    <sheet name="5 850 m" sheetId="12" r:id="rId7"/>
    <sheet name="8 350 m" sheetId="13" r:id="rId8"/>
  </sheets>
  <externalReferences>
    <externalReference r:id="rId9"/>
  </externalReferences>
  <definedNames>
    <definedName name="_xlnm._FilterDatabase" localSheetId="4" hidden="1">'1 050 m'!#REF!</definedName>
    <definedName name="_xlnm._FilterDatabase" localSheetId="5" hidden="1">'3 350 m'!#REF!</definedName>
    <definedName name="_xlnm._FilterDatabase" localSheetId="2" hidden="1">'350 m'!#REF!</definedName>
    <definedName name="_xlnm._FilterDatabase" localSheetId="6" hidden="1">'5 850 m'!#REF!</definedName>
    <definedName name="_xlnm._FilterDatabase" localSheetId="3" hidden="1">'700 m'!#REF!</definedName>
    <definedName name="_xlnm._FilterDatabase" localSheetId="7" hidden="1">'8 350 m'!#REF!</definedName>
    <definedName name="_xlnm.Print_Area" localSheetId="1">'100 m'!$F$34</definedName>
  </definedNames>
  <calcPr calcId="124519"/>
</workbook>
</file>

<file path=xl/calcChain.xml><?xml version="1.0" encoding="utf-8"?>
<calcChain xmlns="http://schemas.openxmlformats.org/spreadsheetml/2006/main">
  <c r="I14" i="12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13"/>
  <c r="I19" i="13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17"/>
  <c r="I84"/>
  <c r="I85"/>
  <c r="I86"/>
  <c r="I87"/>
  <c r="I88"/>
  <c r="I89"/>
  <c r="I90"/>
  <c r="I91"/>
  <c r="I14"/>
  <c r="I15"/>
  <c r="I16"/>
  <c r="I18"/>
  <c r="I13"/>
  <c r="I29" i="11" l="1"/>
  <c r="I30"/>
  <c r="I31"/>
  <c r="I32"/>
  <c r="I33"/>
  <c r="I34"/>
  <c r="I35"/>
  <c r="I28"/>
  <c r="I12"/>
  <c r="I13"/>
  <c r="I14"/>
  <c r="I15"/>
  <c r="I16"/>
  <c r="I17"/>
  <c r="I18"/>
  <c r="I19"/>
  <c r="I20"/>
  <c r="I21"/>
  <c r="I22"/>
  <c r="I23"/>
  <c r="I24"/>
  <c r="I11"/>
  <c r="A6" i="18"/>
  <c r="B4"/>
  <c r="B3"/>
  <c r="A8" i="12"/>
  <c r="B4"/>
  <c r="B3"/>
  <c r="A8" i="13"/>
  <c r="B3"/>
  <c r="B4"/>
  <c r="A6" i="11"/>
  <c r="B4"/>
  <c r="B3"/>
  <c r="A6" i="10"/>
  <c r="B4"/>
  <c r="B3"/>
  <c r="A6" i="8" l="1"/>
  <c r="B4"/>
  <c r="B3"/>
  <c r="A7" i="13" l="1"/>
  <c r="A7" i="12"/>
  <c r="A5" i="11"/>
</calcChain>
</file>

<file path=xl/comments1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mventruba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38"/>
          </rPr>
          <t>OZNAČENÍ KATEGORIE, BERU PODLE PŘIHLÁŠKY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<sst xmlns="http://schemas.openxmlformats.org/spreadsheetml/2006/main" count="628" uniqueCount="368">
  <si>
    <t>#</t>
  </si>
  <si>
    <t>Pořadatel:</t>
  </si>
  <si>
    <t>100 m</t>
  </si>
  <si>
    <t>350 m</t>
  </si>
  <si>
    <t>700 m</t>
  </si>
  <si>
    <t>1 050 m</t>
  </si>
  <si>
    <t>3 350 m</t>
  </si>
  <si>
    <t>5 850 m</t>
  </si>
  <si>
    <t>8 350 m</t>
  </si>
  <si>
    <t>Běh noční Třebíčí</t>
  </si>
  <si>
    <t>Datum:</t>
  </si>
  <si>
    <t>D</t>
  </si>
  <si>
    <t xml:space="preserve">Počasí: </t>
  </si>
  <si>
    <t>Oddíl</t>
  </si>
  <si>
    <t>RN</t>
  </si>
  <si>
    <t>St.č.</t>
  </si>
  <si>
    <t>Poř.</t>
  </si>
  <si>
    <t>Čas</t>
  </si>
  <si>
    <t>Ztráta</t>
  </si>
  <si>
    <t>nesoutěžní běh - starovní listina</t>
  </si>
  <si>
    <t>Nci</t>
  </si>
  <si>
    <t>Nně</t>
  </si>
  <si>
    <t>Mci</t>
  </si>
  <si>
    <t>Mně</t>
  </si>
  <si>
    <t>Sci</t>
  </si>
  <si>
    <t>Sně</t>
  </si>
  <si>
    <t>Dci</t>
  </si>
  <si>
    <t>Dky</t>
  </si>
  <si>
    <t>Příjmení</t>
  </si>
  <si>
    <t>Jméno</t>
  </si>
  <si>
    <t xml:space="preserve">Atletic Třebíč, </t>
  </si>
  <si>
    <t>TJ Spartak Třebíč, oddíl triatlonu a firma McRAI</t>
  </si>
  <si>
    <t>kategorie: rodiče s dětmi</t>
  </si>
  <si>
    <t>kategorie: nejmladší žáci a nejmladší žákyně</t>
  </si>
  <si>
    <t>kategorie: mladší žáci a mladší žákyně</t>
  </si>
  <si>
    <t>kategorie: starší žáci a starší žákyně</t>
  </si>
  <si>
    <t>kategorie:  dorostenci, dorostenky</t>
  </si>
  <si>
    <t>David</t>
  </si>
  <si>
    <t>Tereza</t>
  </si>
  <si>
    <t>Kristýna</t>
  </si>
  <si>
    <t>Michal</t>
  </si>
  <si>
    <t>Petra</t>
  </si>
  <si>
    <t>Marek</t>
  </si>
  <si>
    <t>Václav</t>
  </si>
  <si>
    <t>Tomáš</t>
  </si>
  <si>
    <t>Nechvátal</t>
  </si>
  <si>
    <t>Urbánek</t>
  </si>
  <si>
    <t>Radim</t>
  </si>
  <si>
    <t>Jiří</t>
  </si>
  <si>
    <t>Svoboda</t>
  </si>
  <si>
    <t>Milan</t>
  </si>
  <si>
    <t>Havran</t>
  </si>
  <si>
    <t>Petr</t>
  </si>
  <si>
    <t>Ludvík</t>
  </si>
  <si>
    <t>Pavlík</t>
  </si>
  <si>
    <t>Sobotka</t>
  </si>
  <si>
    <t>Adam</t>
  </si>
  <si>
    <t>Hutař</t>
  </si>
  <si>
    <t>Jan</t>
  </si>
  <si>
    <t>Lukáš</t>
  </si>
  <si>
    <t>Michael</t>
  </si>
  <si>
    <t>Ivo</t>
  </si>
  <si>
    <t>Růžička</t>
  </si>
  <si>
    <t>Hůlka</t>
  </si>
  <si>
    <t>Markéta</t>
  </si>
  <si>
    <t>Jana</t>
  </si>
  <si>
    <t>Vendula</t>
  </si>
  <si>
    <t>Lucie</t>
  </si>
  <si>
    <t>Simona</t>
  </si>
  <si>
    <t>Nedvěd</t>
  </si>
  <si>
    <t>Libor</t>
  </si>
  <si>
    <t>Antonín</t>
  </si>
  <si>
    <t>Pavel</t>
  </si>
  <si>
    <t>Filip</t>
  </si>
  <si>
    <t>Moudrý</t>
  </si>
  <si>
    <t>Kateřina</t>
  </si>
  <si>
    <t>Prachařová</t>
  </si>
  <si>
    <t>Eva</t>
  </si>
  <si>
    <t>Jitka</t>
  </si>
  <si>
    <t>Šedová</t>
  </si>
  <si>
    <t>Věra</t>
  </si>
  <si>
    <t>Zuzana</t>
  </si>
  <si>
    <t>Jaroslav</t>
  </si>
  <si>
    <t>Zdeněk</t>
  </si>
  <si>
    <t>Jakub</t>
  </si>
  <si>
    <t>Krejčí</t>
  </si>
  <si>
    <t>Lenka</t>
  </si>
  <si>
    <t>Procházková</t>
  </si>
  <si>
    <t>Coufalová</t>
  </si>
  <si>
    <t>Coufal</t>
  </si>
  <si>
    <t>Matěj</t>
  </si>
  <si>
    <t>Ondřej</t>
  </si>
  <si>
    <t>Josef</t>
  </si>
  <si>
    <t>Rutar</t>
  </si>
  <si>
    <t>Studený</t>
  </si>
  <si>
    <t>Veronika</t>
  </si>
  <si>
    <t>Marie</t>
  </si>
  <si>
    <t>Šárka</t>
  </si>
  <si>
    <t>Doležalová</t>
  </si>
  <si>
    <t>Poříz</t>
  </si>
  <si>
    <t>Alena</t>
  </si>
  <si>
    <t>Hana</t>
  </si>
  <si>
    <t>Michaela</t>
  </si>
  <si>
    <t>Hortová</t>
  </si>
  <si>
    <t>Martin</t>
  </si>
  <si>
    <t>Vladimír</t>
  </si>
  <si>
    <t>Stanislav</t>
  </si>
  <si>
    <t>Radek</t>
  </si>
  <si>
    <t>Pospíšil</t>
  </si>
  <si>
    <t>Novotný</t>
  </si>
  <si>
    <t>Miloslava</t>
  </si>
  <si>
    <t>Andrea</t>
  </si>
  <si>
    <t>Dvořáková</t>
  </si>
  <si>
    <t>Řezníčková</t>
  </si>
  <si>
    <t>Valová</t>
  </si>
  <si>
    <t>Dobrovolná</t>
  </si>
  <si>
    <t>Svobodová</t>
  </si>
  <si>
    <t>Roman</t>
  </si>
  <si>
    <t>Miroslav</t>
  </si>
  <si>
    <t>Gottlieb</t>
  </si>
  <si>
    <t>Outulný</t>
  </si>
  <si>
    <t>Matoušek</t>
  </si>
  <si>
    <t>Glovacz</t>
  </si>
  <si>
    <t>Nováková</t>
  </si>
  <si>
    <t>Blažek</t>
  </si>
  <si>
    <t>Caha</t>
  </si>
  <si>
    <t>Ondra</t>
  </si>
  <si>
    <t>Navrátilová</t>
  </si>
  <si>
    <t>Marta</t>
  </si>
  <si>
    <t>Stupka</t>
  </si>
  <si>
    <t>Domanský</t>
  </si>
  <si>
    <t>4. ročník</t>
  </si>
  <si>
    <t>Rodiče s dětmi (D) (2011 a mladší)</t>
  </si>
  <si>
    <t>Nejmladší žáci (Nci) (2010 - 2008)</t>
  </si>
  <si>
    <t>Nejmladší žákyně (Nně) (2010 - 2008)</t>
  </si>
  <si>
    <t>Mladší žáci (Mci) (2007 - 2005)</t>
  </si>
  <si>
    <t>Mladší žákyně (Mně) (2007 - 2005)</t>
  </si>
  <si>
    <t>Starší žáci (Sci) (2004 - 2002)</t>
  </si>
  <si>
    <t>Starší žákyně (Sně) (2004 - 2002)</t>
  </si>
  <si>
    <t>Dorostenci (Dci) (2001 - 2000)</t>
  </si>
  <si>
    <t>Dorostenky (Dky) (2001 - 2000)</t>
  </si>
  <si>
    <t>kategorie:   ženy bez rozdílu věku</t>
  </si>
  <si>
    <t>Ž</t>
  </si>
  <si>
    <t>M</t>
  </si>
  <si>
    <t>kategorie:  muži bez rozdílu věku</t>
  </si>
  <si>
    <t>Dokulilová</t>
  </si>
  <si>
    <t xml:space="preserve">Krčálová </t>
  </si>
  <si>
    <t>Vaňková</t>
  </si>
  <si>
    <t>Muselíková</t>
  </si>
  <si>
    <t>Vejrostová</t>
  </si>
  <si>
    <t>Hénková</t>
  </si>
  <si>
    <t>Malá</t>
  </si>
  <si>
    <t>Bednářová</t>
  </si>
  <si>
    <t>Hrbáčková</t>
  </si>
  <si>
    <t xml:space="preserve">Vohlídková </t>
  </si>
  <si>
    <t>Mahelova</t>
  </si>
  <si>
    <t>Krčálová</t>
  </si>
  <si>
    <t>Adéla</t>
  </si>
  <si>
    <t>Soňa</t>
  </si>
  <si>
    <t>Mirka</t>
  </si>
  <si>
    <t>Iva</t>
  </si>
  <si>
    <t>Olga</t>
  </si>
  <si>
    <t>Jurová</t>
  </si>
  <si>
    <t>Ivana</t>
  </si>
  <si>
    <t>Max</t>
  </si>
  <si>
    <t>Nahodil</t>
  </si>
  <si>
    <t>Grulich</t>
  </si>
  <si>
    <t>Trojan</t>
  </si>
  <si>
    <t>Greplová</t>
  </si>
  <si>
    <t>Marie Magdalena</t>
  </si>
  <si>
    <t>Davidová</t>
  </si>
  <si>
    <t>Miloš</t>
  </si>
  <si>
    <t>Chung</t>
  </si>
  <si>
    <t>Štěpán</t>
  </si>
  <si>
    <t>Břeťa</t>
  </si>
  <si>
    <t>Zbyněk</t>
  </si>
  <si>
    <t>Ladislav</t>
  </si>
  <si>
    <t>Dostál</t>
  </si>
  <si>
    <t xml:space="preserve">Šimek </t>
  </si>
  <si>
    <t>Holeček</t>
  </si>
  <si>
    <t>Doan Thanh</t>
  </si>
  <si>
    <t xml:space="preserve">Dvořák </t>
  </si>
  <si>
    <t>Brumovský</t>
  </si>
  <si>
    <t>Muselík</t>
  </si>
  <si>
    <t>Hruška</t>
  </si>
  <si>
    <t>Votava</t>
  </si>
  <si>
    <t>Hének</t>
  </si>
  <si>
    <t>Holáň</t>
  </si>
  <si>
    <t>Attasek</t>
  </si>
  <si>
    <t>Ježek</t>
  </si>
  <si>
    <t>Moczár</t>
  </si>
  <si>
    <t>Martének</t>
  </si>
  <si>
    <t>Bartoš</t>
  </si>
  <si>
    <t>Berka</t>
  </si>
  <si>
    <t xml:space="preserve">Svoboda </t>
  </si>
  <si>
    <t>Komárek</t>
  </si>
  <si>
    <t>Toufar</t>
  </si>
  <si>
    <t>Ryšavý</t>
  </si>
  <si>
    <t>Ondráček</t>
  </si>
  <si>
    <t xml:space="preserve">Labský </t>
  </si>
  <si>
    <t>Fibingr</t>
  </si>
  <si>
    <t>Pondělíček</t>
  </si>
  <si>
    <t>Františák</t>
  </si>
  <si>
    <t>Krátký</t>
  </si>
  <si>
    <t>Mojmír</t>
  </si>
  <si>
    <t>Patrik</t>
  </si>
  <si>
    <t>Potůčková</t>
  </si>
  <si>
    <t>Čížová</t>
  </si>
  <si>
    <t xml:space="preserve">Kratochvílová </t>
  </si>
  <si>
    <t>Janoušková</t>
  </si>
  <si>
    <t>Rossí</t>
  </si>
  <si>
    <t xml:space="preserve">Dobrovolná </t>
  </si>
  <si>
    <t>Františáková</t>
  </si>
  <si>
    <t>Bočková</t>
  </si>
  <si>
    <t>Anna</t>
  </si>
  <si>
    <t>Monika</t>
  </si>
  <si>
    <t>Radka</t>
  </si>
  <si>
    <t>Královská</t>
  </si>
  <si>
    <t>Kuthanová</t>
  </si>
  <si>
    <t>Cícha</t>
  </si>
  <si>
    <t>Michálek</t>
  </si>
  <si>
    <t>Matyáš</t>
  </si>
  <si>
    <t>Havlenová</t>
  </si>
  <si>
    <t>Mezlíková</t>
  </si>
  <si>
    <t>Mezlík</t>
  </si>
  <si>
    <t>Ženy (1999 a starší)</t>
  </si>
  <si>
    <t>Muži (1999 a starší)</t>
  </si>
  <si>
    <t>Bobák</t>
  </si>
  <si>
    <t>Včela</t>
  </si>
  <si>
    <t>Exner</t>
  </si>
  <si>
    <t>Jakubek</t>
  </si>
  <si>
    <t>Netík</t>
  </si>
  <si>
    <t>Burian</t>
  </si>
  <si>
    <t>Ondera Herzán</t>
  </si>
  <si>
    <t>Benírške</t>
  </si>
  <si>
    <t>Dokulil</t>
  </si>
  <si>
    <t>Doležal</t>
  </si>
  <si>
    <t>Krupička</t>
  </si>
  <si>
    <t>Kuba</t>
  </si>
  <si>
    <t>Veselá</t>
  </si>
  <si>
    <t>Hejhalová</t>
  </si>
  <si>
    <t>Drápelová</t>
  </si>
  <si>
    <t>Götzová</t>
  </si>
  <si>
    <t>Březnová</t>
  </si>
  <si>
    <t>Burianová</t>
  </si>
  <si>
    <t>Zachová</t>
  </si>
  <si>
    <t>Blechová</t>
  </si>
  <si>
    <t>Moláková</t>
  </si>
  <si>
    <t>Požárová</t>
  </si>
  <si>
    <t>Chytková</t>
  </si>
  <si>
    <t>Fejtová</t>
  </si>
  <si>
    <t>Štefánková</t>
  </si>
  <si>
    <t>Vrbová Komárková</t>
  </si>
  <si>
    <t>Bastlová</t>
  </si>
  <si>
    <t>Chybová</t>
  </si>
  <si>
    <t xml:space="preserve">Dvořáková </t>
  </si>
  <si>
    <t>Poskočil</t>
  </si>
  <si>
    <t>Alžběta</t>
  </si>
  <si>
    <t>Erika</t>
  </si>
  <si>
    <t>Blanka</t>
  </si>
  <si>
    <t>Diana</t>
  </si>
  <si>
    <t xml:space="preserve">Doležal </t>
  </si>
  <si>
    <t>Hronza</t>
  </si>
  <si>
    <t>Janík</t>
  </si>
  <si>
    <t>Dočkalová</t>
  </si>
  <si>
    <t>Tadeáš</t>
  </si>
  <si>
    <t>Viktor</t>
  </si>
  <si>
    <t>Vojtěch</t>
  </si>
  <si>
    <t>Nikola</t>
  </si>
  <si>
    <t>Tichá</t>
  </si>
  <si>
    <t>Natálie</t>
  </si>
  <si>
    <t>Vidlák</t>
  </si>
  <si>
    <t>Molák</t>
  </si>
  <si>
    <t>Dohnal</t>
  </si>
  <si>
    <t>Viktorie</t>
  </si>
  <si>
    <t>Václavková</t>
  </si>
  <si>
    <t>Darina</t>
  </si>
  <si>
    <t>Jonáš</t>
  </si>
  <si>
    <t>Gotthardová</t>
  </si>
  <si>
    <t>Ela</t>
  </si>
  <si>
    <t>Gotthard</t>
  </si>
  <si>
    <t>Krupičková</t>
  </si>
  <si>
    <t>Kristyna</t>
  </si>
  <si>
    <t>Nela</t>
  </si>
  <si>
    <t>Toufarova</t>
  </si>
  <si>
    <t>1998</t>
  </si>
  <si>
    <t xml:space="preserve">Vávrová </t>
  </si>
  <si>
    <t>Vávrová</t>
  </si>
  <si>
    <t>Adélka</t>
  </si>
  <si>
    <t>Majer</t>
  </si>
  <si>
    <t xml:space="preserve">Tichý </t>
  </si>
  <si>
    <t>Vohlídka</t>
  </si>
  <si>
    <t xml:space="preserve">Teplá </t>
  </si>
  <si>
    <t>Teplá</t>
  </si>
  <si>
    <t>Filová</t>
  </si>
  <si>
    <t>Julie</t>
  </si>
  <si>
    <t>Klára</t>
  </si>
  <si>
    <t>Fila</t>
  </si>
  <si>
    <t>Poskočilová</t>
  </si>
  <si>
    <t>Thea Claire</t>
  </si>
  <si>
    <t>Maňásková</t>
  </si>
  <si>
    <t>Lea</t>
  </si>
  <si>
    <t>Sedlář</t>
  </si>
  <si>
    <t>Benjamín</t>
  </si>
  <si>
    <t>Barbora</t>
  </si>
  <si>
    <t>Kuchař</t>
  </si>
  <si>
    <t>Kristián</t>
  </si>
  <si>
    <t>Tim</t>
  </si>
  <si>
    <t>Cendelín</t>
  </si>
  <si>
    <t>Parula</t>
  </si>
  <si>
    <t>Kuchařová</t>
  </si>
  <si>
    <t>Uhlíř</t>
  </si>
  <si>
    <t>Heřmanová</t>
  </si>
  <si>
    <t>Blecha</t>
  </si>
  <si>
    <t>Haman</t>
  </si>
  <si>
    <t>Dan</t>
  </si>
  <si>
    <t>Kotačka</t>
  </si>
  <si>
    <t>Šimon</t>
  </si>
  <si>
    <t>Beneš</t>
  </si>
  <si>
    <t>Ozorák</t>
  </si>
  <si>
    <t xml:space="preserve">Ozoráková </t>
  </si>
  <si>
    <t>Richard</t>
  </si>
  <si>
    <t>Kalda</t>
  </si>
  <si>
    <t>Bednář</t>
  </si>
  <si>
    <t>Zábrš</t>
  </si>
  <si>
    <t>Kopřivová</t>
  </si>
  <si>
    <t>Ella</t>
  </si>
  <si>
    <t>Molzer</t>
  </si>
  <si>
    <t>Oliver</t>
  </si>
  <si>
    <t>Eiglerová</t>
  </si>
  <si>
    <t>Kolman</t>
  </si>
  <si>
    <t>Tobias</t>
  </si>
  <si>
    <t>Fučík</t>
  </si>
  <si>
    <t>Karel</t>
  </si>
  <si>
    <t>Zedníčková</t>
  </si>
  <si>
    <t>Heřman</t>
  </si>
  <si>
    <t>Robin</t>
  </si>
  <si>
    <t>Křípal</t>
  </si>
  <si>
    <t>Roušová</t>
  </si>
  <si>
    <t>Amálie</t>
  </si>
  <si>
    <t>Auf</t>
  </si>
  <si>
    <t>Řezníček</t>
  </si>
  <si>
    <t>Zábršová</t>
  </si>
  <si>
    <t>Justýna</t>
  </si>
  <si>
    <t xml:space="preserve">Zedníčková </t>
  </si>
  <si>
    <t>Ema</t>
  </si>
  <si>
    <t>Šťastný</t>
  </si>
  <si>
    <t>Kollman</t>
  </si>
  <si>
    <t>Eiglová</t>
  </si>
  <si>
    <t>Neumanová</t>
  </si>
  <si>
    <t>Mrákota</t>
  </si>
  <si>
    <t>Uhlířová</t>
  </si>
  <si>
    <t>Křípalová</t>
  </si>
  <si>
    <t>Klementová</t>
  </si>
  <si>
    <t>Fučíková</t>
  </si>
  <si>
    <t>Cahová</t>
  </si>
  <si>
    <t>Kaldová</t>
  </si>
  <si>
    <t>Man</t>
  </si>
  <si>
    <t>Bohuslav</t>
  </si>
  <si>
    <t>Vomelová</t>
  </si>
  <si>
    <t>Herzán</t>
  </si>
  <si>
    <t>Procházka</t>
  </si>
  <si>
    <t>Hort</t>
  </si>
  <si>
    <t xml:space="preserve">Komínková </t>
  </si>
  <si>
    <t>Leona</t>
  </si>
  <si>
    <t>Daniel</t>
  </si>
  <si>
    <t>polojasno,  6 °C</t>
  </si>
  <si>
    <t>DNF</t>
  </si>
</sst>
</file>

<file path=xl/styles.xml><?xml version="1.0" encoding="utf-8"?>
<styleSheet xmlns="http://schemas.openxmlformats.org/spreadsheetml/2006/main">
  <numFmts count="1">
    <numFmt numFmtId="164" formatCode="[h]:mm:ss;@"/>
  </numFmts>
  <fonts count="2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name val="Verdana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b/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9.5"/>
      <name val="Arial"/>
      <family val="2"/>
      <charset val="238"/>
    </font>
    <font>
      <u/>
      <sz val="9.5"/>
      <name val="Arial"/>
      <family val="2"/>
      <charset val="238"/>
    </font>
    <font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8" fillId="0" borderId="0" xfId="0" applyFont="1" applyFill="1"/>
    <xf numFmtId="0" fontId="8" fillId="5" borderId="0" xfId="0" applyFont="1" applyFill="1"/>
    <xf numFmtId="0" fontId="9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0" xfId="0" applyFont="1" applyFill="1"/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0" xfId="0" applyFont="1" applyFill="1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10" xfId="0" applyBorder="1"/>
    <xf numFmtId="0" fontId="9" fillId="6" borderId="16" xfId="0" applyFont="1" applyFill="1" applyBorder="1" applyAlignment="1">
      <alignment horizontal="center"/>
    </xf>
    <xf numFmtId="0" fontId="8" fillId="0" borderId="10" xfId="0" applyFont="1" applyFill="1" applyBorder="1"/>
    <xf numFmtId="0" fontId="10" fillId="0" borderId="1" xfId="0" applyFont="1" applyBorder="1" applyAlignment="1">
      <alignment horizontal="center"/>
    </xf>
    <xf numFmtId="0" fontId="9" fillId="6" borderId="43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0" fillId="0" borderId="8" xfId="0" applyBorder="1"/>
    <xf numFmtId="164" fontId="4" fillId="0" borderId="26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" fillId="0" borderId="3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Fill="1"/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6" borderId="17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20" fillId="0" borderId="27" xfId="0" applyNumberFormat="1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19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64" fontId="20" fillId="0" borderId="26" xfId="0" applyNumberFormat="1" applyFont="1" applyBorder="1" applyAlignment="1">
      <alignment horizontal="center" vertical="center"/>
    </xf>
    <xf numFmtId="0" fontId="14" fillId="0" borderId="0" xfId="0" applyFont="1" applyFill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3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0" fontId="1" fillId="0" borderId="27" xfId="0" applyNumberFormat="1" applyFont="1" applyBorder="1" applyAlignment="1">
      <alignment horizontal="center" vertical="center"/>
    </xf>
    <xf numFmtId="20" fontId="10" fillId="0" borderId="27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44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" fillId="0" borderId="4" xfId="0" applyFont="1" applyBorder="1"/>
    <xf numFmtId="0" fontId="11" fillId="0" borderId="47" xfId="0" applyFont="1" applyBorder="1" applyAlignment="1">
      <alignment horizontal="left" vertical="center"/>
    </xf>
    <xf numFmtId="0" fontId="1" fillId="0" borderId="0" xfId="0" applyFont="1" applyBorder="1"/>
    <xf numFmtId="0" fontId="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14" fontId="1" fillId="0" borderId="0" xfId="0" applyNumberFormat="1" applyFont="1"/>
    <xf numFmtId="0" fontId="10" fillId="0" borderId="3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/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20" fontId="1" fillId="0" borderId="2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64" fontId="11" fillId="0" borderId="46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164" fontId="11" fillId="0" borderId="3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0" fillId="0" borderId="0" xfId="0" applyFont="1" applyFill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10" fillId="6" borderId="17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6" fillId="6" borderId="17" xfId="0" applyNumberFormat="1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164" fontId="10" fillId="0" borderId="31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164" fontId="10" fillId="0" borderId="27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0" fillId="0" borderId="23" xfId="0" applyFont="1" applyBorder="1" applyAlignment="1">
      <alignment vertical="center"/>
    </xf>
    <xf numFmtId="1" fontId="1" fillId="0" borderId="23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1" fontId="1" fillId="0" borderId="30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1" fontId="10" fillId="0" borderId="54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0" fillId="0" borderId="49" xfId="0" applyFont="1" applyBorder="1" applyAlignment="1">
      <alignment vertical="center"/>
    </xf>
    <xf numFmtId="1" fontId="1" fillId="0" borderId="47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sledky/B&#283;h%20no&#269;n&#237;%20T&#345;eb&#237;&#269;&#237;%20-%20v&#253;sled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 m"/>
      <sheetName val="350 m"/>
      <sheetName val="700 m"/>
      <sheetName val="1050 m"/>
      <sheetName val="3350 m"/>
      <sheetName val="5850 m"/>
      <sheetName val="8350 m"/>
      <sheetName val="List1"/>
    </sheetNames>
    <sheetDataSet>
      <sheetData sheetId="0">
        <row r="5">
          <cell r="A5" t="str">
            <v>Běh noční Třebíčí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7" sqref="O37"/>
    </sheetView>
  </sheetViews>
  <sheetFormatPr defaultRowHeight="12.7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10" topLeftCell="A11" activePane="bottomLeft" state="frozen"/>
      <selection pane="bottomLeft" activeCell="M25" sqref="M25"/>
    </sheetView>
  </sheetViews>
  <sheetFormatPr defaultRowHeight="12.75"/>
  <cols>
    <col min="2" max="2" width="11.5703125" customWidth="1"/>
    <col min="3" max="3" width="12.7109375" customWidth="1"/>
    <col min="4" max="4" width="9.7109375" customWidth="1"/>
  </cols>
  <sheetData>
    <row r="1" spans="1:9" ht="24.75" customHeight="1" thickTop="1">
      <c r="A1" s="279" t="s">
        <v>1</v>
      </c>
      <c r="B1" s="275" t="s">
        <v>30</v>
      </c>
      <c r="C1" s="275"/>
      <c r="D1" s="275"/>
      <c r="E1" s="275"/>
      <c r="F1" s="275"/>
      <c r="G1" s="275"/>
      <c r="H1" s="281" t="s">
        <v>2</v>
      </c>
    </row>
    <row r="2" spans="1:9" ht="24.75" customHeight="1" thickBot="1">
      <c r="A2" s="280"/>
      <c r="B2" s="283" t="s">
        <v>31</v>
      </c>
      <c r="C2" s="283"/>
      <c r="D2" s="283"/>
      <c r="E2" s="283"/>
      <c r="F2" s="283"/>
      <c r="G2" s="283"/>
      <c r="H2" s="282"/>
    </row>
    <row r="3" spans="1:9" ht="15.75" customHeight="1" thickTop="1">
      <c r="A3" s="46" t="s">
        <v>10</v>
      </c>
      <c r="B3" s="276">
        <v>43043</v>
      </c>
      <c r="C3" s="276"/>
      <c r="D3" s="21"/>
      <c r="E3" s="5"/>
      <c r="F3" s="5"/>
      <c r="G3" s="64"/>
      <c r="H3" s="56" t="s">
        <v>11</v>
      </c>
    </row>
    <row r="4" spans="1:9" ht="15.75" customHeight="1" thickBot="1">
      <c r="A4" s="47" t="s">
        <v>12</v>
      </c>
      <c r="B4" s="277" t="s">
        <v>366</v>
      </c>
      <c r="C4" s="278"/>
      <c r="D4" s="21"/>
      <c r="E4" s="6"/>
      <c r="F4" s="6"/>
      <c r="G4" s="6"/>
      <c r="H4" s="7"/>
    </row>
    <row r="5" spans="1:9" ht="18.75" thickTop="1">
      <c r="A5" s="272" t="s">
        <v>9</v>
      </c>
      <c r="B5" s="273"/>
      <c r="C5" s="273"/>
      <c r="D5" s="273"/>
      <c r="E5" s="273"/>
      <c r="F5" s="273"/>
      <c r="G5" s="273"/>
      <c r="H5" s="274"/>
      <c r="I5" s="8"/>
    </row>
    <row r="6" spans="1:9" ht="15.75">
      <c r="A6" s="259" t="s">
        <v>131</v>
      </c>
      <c r="B6" s="260"/>
      <c r="C6" s="260"/>
      <c r="D6" s="260"/>
      <c r="E6" s="260"/>
      <c r="F6" s="260"/>
      <c r="G6" s="260"/>
      <c r="H6" s="261"/>
      <c r="I6" s="9"/>
    </row>
    <row r="7" spans="1:9" ht="13.5" thickBot="1">
      <c r="A7" s="262" t="s">
        <v>32</v>
      </c>
      <c r="B7" s="263"/>
      <c r="C7" s="263"/>
      <c r="D7" s="263"/>
      <c r="E7" s="263"/>
      <c r="F7" s="263"/>
      <c r="G7" s="263"/>
      <c r="H7" s="264"/>
      <c r="I7" s="8"/>
    </row>
    <row r="8" spans="1:9" ht="14.25" thickTop="1" thickBot="1">
      <c r="A8" s="10" t="s">
        <v>0</v>
      </c>
      <c r="B8" s="90" t="s">
        <v>28</v>
      </c>
      <c r="C8" s="91" t="s">
        <v>29</v>
      </c>
      <c r="D8" s="11" t="s">
        <v>13</v>
      </c>
      <c r="E8" s="11" t="s">
        <v>14</v>
      </c>
      <c r="F8" s="11" t="s">
        <v>15</v>
      </c>
      <c r="G8" s="11" t="s">
        <v>16</v>
      </c>
      <c r="H8" s="65" t="s">
        <v>17</v>
      </c>
      <c r="I8" s="8"/>
    </row>
    <row r="9" spans="1:9" s="59" customFormat="1" ht="30" customHeight="1" thickTop="1">
      <c r="A9" s="265" t="s">
        <v>132</v>
      </c>
      <c r="B9" s="266"/>
      <c r="C9" s="267"/>
      <c r="D9" s="267"/>
      <c r="E9" s="267"/>
      <c r="F9" s="267"/>
      <c r="G9" s="267"/>
      <c r="H9" s="268"/>
      <c r="I9" s="194"/>
    </row>
    <row r="10" spans="1:9" ht="13.5" thickBot="1">
      <c r="A10" s="269" t="s">
        <v>19</v>
      </c>
      <c r="B10" s="270"/>
      <c r="C10" s="270"/>
      <c r="D10" s="270"/>
      <c r="E10" s="270"/>
      <c r="F10" s="270"/>
      <c r="G10" s="270"/>
      <c r="H10" s="271"/>
      <c r="I10" s="8"/>
    </row>
    <row r="11" spans="1:9" ht="13.5" thickTop="1">
      <c r="A11" s="12">
        <v>1</v>
      </c>
      <c r="B11" s="251" t="s">
        <v>323</v>
      </c>
      <c r="C11" s="122" t="s">
        <v>317</v>
      </c>
      <c r="D11" s="13"/>
      <c r="E11" s="13">
        <v>2012</v>
      </c>
      <c r="F11" s="13">
        <v>94</v>
      </c>
      <c r="G11" s="14"/>
      <c r="H11" s="54"/>
      <c r="I11" s="15"/>
    </row>
    <row r="12" spans="1:9">
      <c r="A12" s="16">
        <v>2</v>
      </c>
      <c r="B12" s="87" t="s">
        <v>318</v>
      </c>
      <c r="C12" s="82" t="s">
        <v>59</v>
      </c>
      <c r="D12" s="17"/>
      <c r="E12" s="17">
        <v>2011</v>
      </c>
      <c r="F12" s="17">
        <v>80</v>
      </c>
      <c r="G12" s="18"/>
      <c r="H12" s="53"/>
      <c r="I12" s="15"/>
    </row>
    <row r="13" spans="1:9">
      <c r="A13" s="16">
        <v>3</v>
      </c>
      <c r="B13" s="87" t="s">
        <v>313</v>
      </c>
      <c r="C13" s="82" t="s">
        <v>44</v>
      </c>
      <c r="D13" s="17"/>
      <c r="E13" s="17">
        <v>2013</v>
      </c>
      <c r="F13" s="17">
        <v>61</v>
      </c>
      <c r="G13" s="18"/>
      <c r="H13" s="53"/>
      <c r="I13" s="15"/>
    </row>
    <row r="14" spans="1:9">
      <c r="A14" s="16">
        <v>4</v>
      </c>
      <c r="B14" s="104" t="s">
        <v>313</v>
      </c>
      <c r="C14" s="82" t="s">
        <v>58</v>
      </c>
      <c r="D14" s="17"/>
      <c r="E14" s="17">
        <v>2013</v>
      </c>
      <c r="F14" s="17">
        <v>62</v>
      </c>
      <c r="G14" s="18"/>
      <c r="H14" s="53"/>
      <c r="I14" s="15"/>
    </row>
    <row r="15" spans="1:9">
      <c r="A15" s="16">
        <v>5</v>
      </c>
      <c r="B15" s="104" t="s">
        <v>308</v>
      </c>
      <c r="C15" s="82" t="s">
        <v>315</v>
      </c>
      <c r="D15" s="17"/>
      <c r="E15" s="17">
        <v>2014</v>
      </c>
      <c r="F15" s="17">
        <v>76</v>
      </c>
      <c r="G15" s="18"/>
      <c r="H15" s="53"/>
      <c r="I15" s="15"/>
    </row>
    <row r="16" spans="1:9">
      <c r="A16" s="16">
        <v>6</v>
      </c>
      <c r="B16" s="104" t="s">
        <v>255</v>
      </c>
      <c r="C16" s="88" t="s">
        <v>304</v>
      </c>
      <c r="D16" s="50"/>
      <c r="E16" s="17">
        <v>2012</v>
      </c>
      <c r="F16" s="17">
        <v>43</v>
      </c>
      <c r="G16" s="18"/>
      <c r="H16" s="53"/>
      <c r="I16" s="15"/>
    </row>
    <row r="17" spans="1:9">
      <c r="A17" s="16">
        <v>7</v>
      </c>
      <c r="B17" s="104" t="s">
        <v>314</v>
      </c>
      <c r="C17" s="82" t="s">
        <v>73</v>
      </c>
      <c r="D17" s="17"/>
      <c r="E17" s="17">
        <v>2012</v>
      </c>
      <c r="F17" s="17">
        <v>71</v>
      </c>
      <c r="G17" s="18"/>
      <c r="H17" s="53"/>
      <c r="I17" s="15"/>
    </row>
    <row r="18" spans="1:9">
      <c r="A18" s="16">
        <v>8</v>
      </c>
      <c r="B18" s="104" t="s">
        <v>312</v>
      </c>
      <c r="C18" s="82" t="s">
        <v>157</v>
      </c>
      <c r="D18" s="17"/>
      <c r="E18" s="17">
        <v>2011</v>
      </c>
      <c r="F18" s="17">
        <v>66</v>
      </c>
      <c r="G18" s="18"/>
      <c r="H18" s="53"/>
      <c r="I18" s="15"/>
    </row>
    <row r="19" spans="1:9" s="76" customFormat="1">
      <c r="A19" s="16">
        <v>9</v>
      </c>
      <c r="B19" s="88" t="s">
        <v>277</v>
      </c>
      <c r="C19" s="88" t="s">
        <v>56</v>
      </c>
      <c r="D19" s="17"/>
      <c r="E19" s="17">
        <v>2011</v>
      </c>
      <c r="F19" s="17">
        <v>48</v>
      </c>
      <c r="G19" s="18"/>
      <c r="H19" s="99"/>
      <c r="I19" s="100"/>
    </row>
    <row r="20" spans="1:9" s="76" customFormat="1">
      <c r="A20" s="16">
        <v>10</v>
      </c>
      <c r="B20" s="104" t="s">
        <v>330</v>
      </c>
      <c r="C20" s="82" t="s">
        <v>331</v>
      </c>
      <c r="D20" s="17"/>
      <c r="E20" s="17">
        <v>2011</v>
      </c>
      <c r="F20" s="17">
        <v>111</v>
      </c>
      <c r="G20" s="19"/>
      <c r="H20" s="89"/>
      <c r="I20" s="100"/>
    </row>
    <row r="21" spans="1:9" s="76" customFormat="1">
      <c r="A21" s="16">
        <v>11</v>
      </c>
      <c r="B21" s="104" t="s">
        <v>325</v>
      </c>
      <c r="C21" s="82" t="s">
        <v>326</v>
      </c>
      <c r="D21" s="17"/>
      <c r="E21" s="17">
        <v>2011</v>
      </c>
      <c r="F21" s="17">
        <v>101</v>
      </c>
      <c r="G21" s="18"/>
      <c r="H21" s="99"/>
      <c r="I21" s="100"/>
    </row>
    <row r="22" spans="1:9">
      <c r="A22" s="16">
        <v>12</v>
      </c>
      <c r="B22" s="104" t="s">
        <v>316</v>
      </c>
      <c r="C22" s="82" t="s">
        <v>317</v>
      </c>
      <c r="D22" s="17"/>
      <c r="E22" s="17">
        <v>2012</v>
      </c>
      <c r="F22" s="17">
        <v>75</v>
      </c>
      <c r="G22" s="18"/>
      <c r="H22" s="53"/>
      <c r="I22" s="15"/>
    </row>
    <row r="23" spans="1:9">
      <c r="A23" s="16">
        <v>13</v>
      </c>
      <c r="B23" s="104" t="s">
        <v>305</v>
      </c>
      <c r="C23" s="82" t="s">
        <v>306</v>
      </c>
      <c r="D23" s="17"/>
      <c r="E23" s="17">
        <v>2011</v>
      </c>
      <c r="F23" s="17">
        <v>49</v>
      </c>
      <c r="G23" s="18"/>
      <c r="H23" s="53"/>
      <c r="I23" s="15"/>
    </row>
    <row r="24" spans="1:9">
      <c r="A24" s="16">
        <v>14</v>
      </c>
      <c r="B24" s="104" t="s">
        <v>327</v>
      </c>
      <c r="C24" s="82" t="s">
        <v>328</v>
      </c>
      <c r="D24" s="17"/>
      <c r="E24" s="17">
        <v>2014</v>
      </c>
      <c r="F24" s="17">
        <v>100</v>
      </c>
      <c r="G24" s="18"/>
      <c r="H24" s="53"/>
      <c r="I24" s="15"/>
    </row>
    <row r="25" spans="1:9">
      <c r="A25" s="16">
        <v>15</v>
      </c>
      <c r="B25" s="104" t="s">
        <v>319</v>
      </c>
      <c r="C25" s="82" t="s">
        <v>84</v>
      </c>
      <c r="D25" s="17"/>
      <c r="E25" s="17">
        <v>2011</v>
      </c>
      <c r="F25" s="17">
        <v>78</v>
      </c>
      <c r="G25" s="18"/>
      <c r="H25" s="53"/>
      <c r="I25" s="15"/>
    </row>
    <row r="26" spans="1:9">
      <c r="A26" s="16">
        <v>16</v>
      </c>
      <c r="B26" s="104" t="s">
        <v>320</v>
      </c>
      <c r="C26" s="82" t="s">
        <v>296</v>
      </c>
      <c r="D26" s="17"/>
      <c r="E26" s="17">
        <v>2013</v>
      </c>
      <c r="F26" s="17">
        <v>79</v>
      </c>
      <c r="G26" s="18"/>
      <c r="H26" s="53"/>
      <c r="I26" s="15"/>
    </row>
    <row r="27" spans="1:9">
      <c r="A27" s="16">
        <v>17</v>
      </c>
      <c r="B27" s="104" t="s">
        <v>309</v>
      </c>
      <c r="C27" s="82" t="s">
        <v>58</v>
      </c>
      <c r="D27" s="17"/>
      <c r="E27" s="17">
        <v>2014</v>
      </c>
      <c r="F27" s="17">
        <v>57</v>
      </c>
      <c r="G27" s="18"/>
      <c r="H27" s="53"/>
      <c r="I27" s="15"/>
    </row>
    <row r="28" spans="1:9">
      <c r="A28" s="16">
        <v>18</v>
      </c>
      <c r="B28" s="82" t="s">
        <v>298</v>
      </c>
      <c r="C28" s="82" t="s">
        <v>299</v>
      </c>
      <c r="D28" s="17"/>
      <c r="E28" s="17">
        <v>2011</v>
      </c>
      <c r="F28" s="17">
        <v>34</v>
      </c>
      <c r="G28" s="18"/>
      <c r="H28" s="53"/>
      <c r="I28" s="15"/>
    </row>
    <row r="29" spans="1:9">
      <c r="A29" s="16">
        <v>19</v>
      </c>
      <c r="B29" s="104" t="s">
        <v>194</v>
      </c>
      <c r="C29" s="82" t="s">
        <v>59</v>
      </c>
      <c r="D29" s="17"/>
      <c r="E29" s="17">
        <v>2011</v>
      </c>
      <c r="F29" s="17">
        <v>59</v>
      </c>
      <c r="G29" s="18"/>
      <c r="H29" s="53"/>
      <c r="I29" s="15"/>
    </row>
    <row r="30" spans="1:9">
      <c r="A30" s="16">
        <v>20</v>
      </c>
      <c r="B30" s="88" t="s">
        <v>269</v>
      </c>
      <c r="C30" s="88" t="s">
        <v>274</v>
      </c>
      <c r="D30" s="17"/>
      <c r="E30" s="17">
        <v>2014</v>
      </c>
      <c r="F30" s="17">
        <v>14</v>
      </c>
      <c r="G30" s="18"/>
      <c r="H30" s="53"/>
      <c r="I30" s="15"/>
    </row>
    <row r="31" spans="1:9">
      <c r="A31" s="16">
        <v>21</v>
      </c>
      <c r="B31" s="104" t="s">
        <v>307</v>
      </c>
      <c r="C31" s="82" t="s">
        <v>308</v>
      </c>
      <c r="D31" s="17"/>
      <c r="E31" s="17">
        <v>2011</v>
      </c>
      <c r="F31" s="17">
        <v>51</v>
      </c>
      <c r="G31" s="18"/>
      <c r="H31" s="53"/>
      <c r="I31" s="15"/>
    </row>
    <row r="32" spans="1:9">
      <c r="A32" s="16">
        <v>22</v>
      </c>
      <c r="B32" s="104" t="s">
        <v>311</v>
      </c>
      <c r="C32" s="82" t="s">
        <v>59</v>
      </c>
      <c r="D32" s="17"/>
      <c r="E32" s="17">
        <v>2012</v>
      </c>
      <c r="F32" s="17">
        <v>68</v>
      </c>
      <c r="G32" s="18"/>
      <c r="H32" s="53"/>
      <c r="I32" s="15"/>
    </row>
    <row r="33" spans="1:9">
      <c r="A33" s="16">
        <v>23</v>
      </c>
      <c r="B33" s="88" t="s">
        <v>275</v>
      </c>
      <c r="C33" s="88" t="s">
        <v>276</v>
      </c>
      <c r="D33" s="17"/>
      <c r="E33" s="17">
        <v>2012</v>
      </c>
      <c r="F33" s="67">
        <v>47</v>
      </c>
      <c r="G33" s="18"/>
      <c r="H33" s="53"/>
      <c r="I33" s="15"/>
    </row>
    <row r="34" spans="1:9" ht="13.5" thickBot="1">
      <c r="A34" s="123">
        <v>24</v>
      </c>
      <c r="B34" s="167" t="s">
        <v>324</v>
      </c>
      <c r="C34" s="162" t="s">
        <v>126</v>
      </c>
      <c r="D34" s="125"/>
      <c r="E34" s="125">
        <v>2014</v>
      </c>
      <c r="F34" s="125">
        <v>99</v>
      </c>
      <c r="G34" s="116"/>
      <c r="H34" s="142"/>
      <c r="I34" s="15"/>
    </row>
    <row r="35" spans="1:9" ht="13.5" thickTop="1">
      <c r="H35" s="21"/>
    </row>
  </sheetData>
  <sortState ref="B11:F34">
    <sortCondition ref="B11"/>
  </sortState>
  <mergeCells count="11">
    <mergeCell ref="B1:G1"/>
    <mergeCell ref="B3:C3"/>
    <mergeCell ref="B4:C4"/>
    <mergeCell ref="A1:A2"/>
    <mergeCell ref="H1:H2"/>
    <mergeCell ref="B2:G2"/>
    <mergeCell ref="A6:H6"/>
    <mergeCell ref="A7:H7"/>
    <mergeCell ref="A9:H9"/>
    <mergeCell ref="A10:H10"/>
    <mergeCell ref="A5:H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workbookViewId="0">
      <pane ySplit="9" topLeftCell="A10" activePane="bottomLeft" state="frozen"/>
      <selection pane="bottomLeft" activeCell="K18" sqref="K18"/>
    </sheetView>
  </sheetViews>
  <sheetFormatPr defaultRowHeight="12.75"/>
  <cols>
    <col min="2" max="2" width="13.7109375" customWidth="1"/>
    <col min="3" max="3" width="12.7109375" customWidth="1"/>
    <col min="8" max="8" width="14.28515625" customWidth="1"/>
    <col min="12" max="12" width="30.28515625" customWidth="1"/>
  </cols>
  <sheetData>
    <row r="1" spans="1:18" ht="24.75" customHeight="1" thickTop="1">
      <c r="A1" s="279" t="s">
        <v>1</v>
      </c>
      <c r="B1" s="275" t="s">
        <v>30</v>
      </c>
      <c r="C1" s="275"/>
      <c r="D1" s="275"/>
      <c r="E1" s="275"/>
      <c r="F1" s="275"/>
      <c r="G1" s="275"/>
      <c r="H1" s="281" t="s">
        <v>3</v>
      </c>
    </row>
    <row r="2" spans="1:18" ht="24.75" customHeight="1" thickBot="1">
      <c r="A2" s="280"/>
      <c r="B2" s="283" t="s">
        <v>31</v>
      </c>
      <c r="C2" s="283"/>
      <c r="D2" s="283"/>
      <c r="E2" s="283"/>
      <c r="F2" s="283"/>
      <c r="G2" s="283"/>
      <c r="H2" s="282"/>
    </row>
    <row r="3" spans="1:18" ht="15" customHeight="1" thickTop="1">
      <c r="A3" s="46" t="s">
        <v>10</v>
      </c>
      <c r="B3" s="288">
        <f>'100 m'!B3:C3</f>
        <v>43043</v>
      </c>
      <c r="C3" s="288"/>
      <c r="D3" s="52"/>
      <c r="E3" s="27"/>
      <c r="F3" s="27"/>
      <c r="G3" s="27"/>
      <c r="H3" s="56" t="s">
        <v>20</v>
      </c>
    </row>
    <row r="4" spans="1:18" ht="15" customHeight="1" thickBot="1">
      <c r="A4" s="47" t="s">
        <v>12</v>
      </c>
      <c r="B4" s="278" t="str">
        <f>'100 m'!B4:C4</f>
        <v>polojasno,  6 °C</v>
      </c>
      <c r="C4" s="278"/>
      <c r="D4" s="21"/>
      <c r="E4" s="6"/>
      <c r="F4" s="6"/>
      <c r="G4" s="6"/>
      <c r="H4" s="57" t="s">
        <v>21</v>
      </c>
    </row>
    <row r="5" spans="1:18" ht="18.75" thickTop="1">
      <c r="A5" s="272" t="s">
        <v>9</v>
      </c>
      <c r="B5" s="273"/>
      <c r="C5" s="273"/>
      <c r="D5" s="273"/>
      <c r="E5" s="273"/>
      <c r="F5" s="273"/>
      <c r="G5" s="273"/>
      <c r="H5" s="273"/>
      <c r="I5" s="35"/>
    </row>
    <row r="6" spans="1:18" ht="15.75">
      <c r="A6" s="259" t="str">
        <f>'100 m'!A6:H6</f>
        <v>4. ročník</v>
      </c>
      <c r="B6" s="260"/>
      <c r="C6" s="260"/>
      <c r="D6" s="260"/>
      <c r="E6" s="260"/>
      <c r="F6" s="260"/>
      <c r="G6" s="260"/>
      <c r="H6" s="260"/>
      <c r="I6" s="35"/>
    </row>
    <row r="7" spans="1:18" ht="13.5" thickBot="1">
      <c r="A7" s="262" t="s">
        <v>33</v>
      </c>
      <c r="B7" s="263"/>
      <c r="C7" s="263"/>
      <c r="D7" s="263"/>
      <c r="E7" s="263"/>
      <c r="F7" s="263"/>
      <c r="G7" s="263"/>
      <c r="H7" s="263"/>
      <c r="I7" s="35"/>
    </row>
    <row r="8" spans="1:18" ht="14.25" thickTop="1" thickBot="1">
      <c r="A8" s="10" t="s">
        <v>0</v>
      </c>
      <c r="B8" s="145" t="s">
        <v>28</v>
      </c>
      <c r="C8" s="146" t="s">
        <v>29</v>
      </c>
      <c r="D8" s="11" t="s">
        <v>13</v>
      </c>
      <c r="E8" s="11" t="s">
        <v>14</v>
      </c>
      <c r="F8" s="11" t="s">
        <v>15</v>
      </c>
      <c r="G8" s="11" t="s">
        <v>16</v>
      </c>
      <c r="H8" s="55" t="s">
        <v>17</v>
      </c>
    </row>
    <row r="9" spans="1:18" s="59" customFormat="1" ht="30" customHeight="1" thickTop="1" thickBot="1">
      <c r="A9" s="265" t="s">
        <v>133</v>
      </c>
      <c r="B9" s="266"/>
      <c r="C9" s="267"/>
      <c r="D9" s="267"/>
      <c r="E9" s="267"/>
      <c r="F9" s="267"/>
      <c r="G9" s="267"/>
      <c r="H9" s="267"/>
      <c r="I9" s="58"/>
    </row>
    <row r="10" spans="1:18" ht="13.5" thickTop="1">
      <c r="A10" s="12">
        <v>1</v>
      </c>
      <c r="B10" s="157" t="s">
        <v>311</v>
      </c>
      <c r="C10" s="122" t="s">
        <v>321</v>
      </c>
      <c r="D10" s="13"/>
      <c r="E10" s="13">
        <v>2008</v>
      </c>
      <c r="F10" s="13">
        <v>69</v>
      </c>
      <c r="G10" s="14">
        <v>1</v>
      </c>
      <c r="H10" s="197">
        <v>3.7499999999999999E-2</v>
      </c>
      <c r="J10" s="21"/>
      <c r="K10" s="21"/>
      <c r="L10" s="21"/>
      <c r="M10" s="21"/>
      <c r="N10" s="21"/>
      <c r="O10" s="21"/>
      <c r="P10" s="21"/>
      <c r="Q10" s="21"/>
    </row>
    <row r="11" spans="1:18">
      <c r="A11" s="16">
        <v>2</v>
      </c>
      <c r="B11" s="87" t="s">
        <v>49</v>
      </c>
      <c r="C11" s="82" t="s">
        <v>73</v>
      </c>
      <c r="D11" s="17"/>
      <c r="E11" s="17">
        <v>2008</v>
      </c>
      <c r="F11" s="17">
        <v>58</v>
      </c>
      <c r="G11" s="18">
        <v>2</v>
      </c>
      <c r="H11" s="198">
        <v>3.888888888888889E-2</v>
      </c>
      <c r="J11" s="21"/>
      <c r="K11" s="135"/>
      <c r="L11" s="117"/>
      <c r="M11" s="135"/>
      <c r="N11" s="135"/>
      <c r="O11" s="135"/>
      <c r="P11" s="96"/>
      <c r="Q11" s="97"/>
    </row>
    <row r="12" spans="1:18">
      <c r="A12" s="16">
        <v>3</v>
      </c>
      <c r="B12" s="87" t="s">
        <v>316</v>
      </c>
      <c r="C12" s="82" t="s">
        <v>336</v>
      </c>
      <c r="D12" s="17"/>
      <c r="E12" s="17">
        <v>2008</v>
      </c>
      <c r="F12" s="17">
        <v>73</v>
      </c>
      <c r="G12" s="18">
        <v>3</v>
      </c>
      <c r="H12" s="198">
        <v>3.9583333333333331E-2</v>
      </c>
      <c r="J12" s="21"/>
      <c r="K12" s="135"/>
      <c r="L12" s="117"/>
      <c r="M12" s="135"/>
      <c r="N12" s="135"/>
      <c r="O12" s="135"/>
      <c r="P12" s="96"/>
      <c r="Q12" s="136"/>
    </row>
    <row r="13" spans="1:18">
      <c r="A13" s="40">
        <v>4</v>
      </c>
      <c r="B13" s="87" t="s">
        <v>322</v>
      </c>
      <c r="C13" s="82" t="s">
        <v>104</v>
      </c>
      <c r="D13" s="17"/>
      <c r="E13" s="17">
        <v>2009</v>
      </c>
      <c r="F13" s="17">
        <v>77</v>
      </c>
      <c r="G13" s="18">
        <v>4</v>
      </c>
      <c r="H13" s="199">
        <v>4.0972222222222222E-2</v>
      </c>
      <c r="J13" s="21"/>
      <c r="K13" s="135"/>
      <c r="L13" s="117"/>
      <c r="M13" s="135"/>
      <c r="N13" s="135"/>
      <c r="O13" s="135"/>
      <c r="P13" s="96"/>
      <c r="Q13" s="136"/>
    </row>
    <row r="14" spans="1:18">
      <c r="A14" s="16">
        <v>5</v>
      </c>
      <c r="B14" s="85" t="s">
        <v>272</v>
      </c>
      <c r="C14" s="82" t="s">
        <v>42</v>
      </c>
      <c r="D14" s="67"/>
      <c r="E14" s="67">
        <v>2008</v>
      </c>
      <c r="F14" s="120">
        <v>53</v>
      </c>
      <c r="G14" s="18">
        <v>5</v>
      </c>
      <c r="H14" s="198">
        <v>4.1666666666666664E-2</v>
      </c>
      <c r="J14" s="21"/>
      <c r="K14" s="135"/>
      <c r="L14" s="117"/>
      <c r="M14" s="135"/>
      <c r="N14" s="135"/>
      <c r="O14" s="135"/>
      <c r="P14" s="96"/>
      <c r="Q14" s="97"/>
    </row>
    <row r="15" spans="1:18">
      <c r="A15" s="16">
        <v>6</v>
      </c>
      <c r="B15" s="87" t="s">
        <v>280</v>
      </c>
      <c r="C15" s="104" t="s">
        <v>173</v>
      </c>
      <c r="D15" s="50"/>
      <c r="E15" s="17">
        <v>2009</v>
      </c>
      <c r="F15" s="67">
        <v>91</v>
      </c>
      <c r="G15" s="18">
        <v>6</v>
      </c>
      <c r="H15" s="200">
        <v>4.2361111111111106E-2</v>
      </c>
      <c r="J15" s="21"/>
      <c r="K15" s="77"/>
      <c r="L15" s="77"/>
      <c r="M15" s="77"/>
      <c r="N15" s="77"/>
      <c r="O15" s="78"/>
      <c r="P15" s="96"/>
      <c r="Q15" s="136"/>
    </row>
    <row r="16" spans="1:18" s="76" customFormat="1">
      <c r="A16" s="40">
        <v>7</v>
      </c>
      <c r="B16" s="104" t="s">
        <v>341</v>
      </c>
      <c r="C16" s="82" t="s">
        <v>266</v>
      </c>
      <c r="D16" s="17"/>
      <c r="E16" s="17">
        <v>2009</v>
      </c>
      <c r="F16" s="51">
        <v>97</v>
      </c>
      <c r="G16" s="18">
        <v>7</v>
      </c>
      <c r="H16" s="200">
        <v>4.3055555555555562E-2</v>
      </c>
      <c r="J16" s="92"/>
      <c r="K16" s="137"/>
      <c r="L16" s="137"/>
      <c r="M16" s="138"/>
      <c r="N16" s="137"/>
      <c r="O16" s="77"/>
      <c r="P16" s="96"/>
      <c r="Q16" s="136"/>
      <c r="R16"/>
    </row>
    <row r="17" spans="1:17" s="76" customFormat="1">
      <c r="A17" s="16">
        <v>8</v>
      </c>
      <c r="B17" s="196" t="s">
        <v>335</v>
      </c>
      <c r="C17" s="73" t="s">
        <v>73</v>
      </c>
      <c r="D17" s="103"/>
      <c r="E17" s="112">
        <v>2008</v>
      </c>
      <c r="F17" s="103">
        <v>72</v>
      </c>
      <c r="G17" s="18">
        <v>8</v>
      </c>
      <c r="H17" s="200">
        <v>4.3750000000000004E-2</v>
      </c>
      <c r="J17" s="92"/>
      <c r="K17" s="135"/>
      <c r="L17" s="117"/>
      <c r="M17" s="135"/>
      <c r="N17" s="135"/>
      <c r="O17" s="135"/>
      <c r="P17" s="96"/>
      <c r="Q17" s="136"/>
    </row>
    <row r="18" spans="1:17" s="76" customFormat="1">
      <c r="A18" s="16">
        <v>9</v>
      </c>
      <c r="B18" s="104" t="s">
        <v>290</v>
      </c>
      <c r="C18" s="88" t="s">
        <v>60</v>
      </c>
      <c r="D18" s="50"/>
      <c r="E18" s="17">
        <v>2008</v>
      </c>
      <c r="F18" s="66">
        <v>13</v>
      </c>
      <c r="G18" s="18">
        <v>9</v>
      </c>
      <c r="H18" s="200">
        <v>4.4444444444444446E-2</v>
      </c>
      <c r="I18" s="92"/>
      <c r="J18" s="92"/>
      <c r="K18" s="135"/>
      <c r="L18" s="117"/>
      <c r="M18" s="135"/>
      <c r="N18" s="135"/>
      <c r="O18" s="135"/>
      <c r="P18" s="96"/>
      <c r="Q18" s="136"/>
    </row>
    <row r="19" spans="1:17">
      <c r="A19" s="40">
        <v>10</v>
      </c>
      <c r="B19" s="87" t="s">
        <v>318</v>
      </c>
      <c r="C19" s="82" t="s">
        <v>317</v>
      </c>
      <c r="D19" s="17"/>
      <c r="E19" s="17">
        <v>2009</v>
      </c>
      <c r="F19" s="17">
        <v>81</v>
      </c>
      <c r="G19" s="18">
        <v>10</v>
      </c>
      <c r="H19" s="200">
        <v>4.5138888888888888E-2</v>
      </c>
      <c r="J19" s="21"/>
      <c r="K19" s="135"/>
      <c r="L19" s="118"/>
      <c r="M19" s="139"/>
      <c r="N19" s="135"/>
      <c r="O19" s="135"/>
      <c r="P19" s="96"/>
      <c r="Q19" s="97"/>
    </row>
    <row r="20" spans="1:17">
      <c r="A20" s="16">
        <v>11</v>
      </c>
      <c r="B20" s="87" t="s">
        <v>291</v>
      </c>
      <c r="C20" s="88" t="s">
        <v>43</v>
      </c>
      <c r="D20" s="50"/>
      <c r="E20" s="17">
        <v>2009</v>
      </c>
      <c r="F20" s="17">
        <v>18</v>
      </c>
      <c r="G20" s="18">
        <v>11</v>
      </c>
      <c r="H20" s="200">
        <v>4.5833333333333337E-2</v>
      </c>
      <c r="J20" s="21"/>
      <c r="K20" s="135"/>
      <c r="L20" s="117"/>
      <c r="M20" s="135"/>
      <c r="N20" s="135"/>
      <c r="O20" s="135"/>
      <c r="P20" s="96"/>
      <c r="Q20" s="97"/>
    </row>
    <row r="21" spans="1:17">
      <c r="A21" s="16">
        <v>12</v>
      </c>
      <c r="B21" s="147" t="s">
        <v>224</v>
      </c>
      <c r="C21" s="148" t="s">
        <v>221</v>
      </c>
      <c r="D21" s="103"/>
      <c r="E21" s="103">
        <v>2010</v>
      </c>
      <c r="F21" s="103">
        <v>67</v>
      </c>
      <c r="G21" s="18">
        <v>12</v>
      </c>
      <c r="H21" s="200">
        <v>4.8611111111111112E-2</v>
      </c>
      <c r="J21" s="21"/>
      <c r="K21" s="135"/>
      <c r="L21" s="118"/>
      <c r="M21" s="139"/>
      <c r="N21" s="135"/>
      <c r="O21" s="135"/>
      <c r="P21" s="96"/>
      <c r="Q21" s="97"/>
    </row>
    <row r="22" spans="1:17">
      <c r="A22" s="40">
        <v>13</v>
      </c>
      <c r="B22" s="147" t="s">
        <v>337</v>
      </c>
      <c r="C22" s="149" t="s">
        <v>104</v>
      </c>
      <c r="D22" s="103"/>
      <c r="E22" s="103">
        <v>2008</v>
      </c>
      <c r="F22" s="103">
        <v>130</v>
      </c>
      <c r="G22" s="18">
        <v>13</v>
      </c>
      <c r="H22" s="200">
        <v>4.9305555555555554E-2</v>
      </c>
      <c r="J22" s="21"/>
      <c r="K22" s="137"/>
      <c r="L22" s="137"/>
      <c r="M22" s="137"/>
      <c r="N22" s="137"/>
      <c r="O22" s="137"/>
      <c r="P22" s="96"/>
      <c r="Q22" s="136"/>
    </row>
    <row r="23" spans="1:17">
      <c r="A23" s="16">
        <v>14</v>
      </c>
      <c r="B23" s="104" t="s">
        <v>340</v>
      </c>
      <c r="C23" s="82" t="s">
        <v>58</v>
      </c>
      <c r="D23" s="17"/>
      <c r="E23" s="17">
        <v>2009</v>
      </c>
      <c r="F23" s="17">
        <v>85</v>
      </c>
      <c r="G23" s="18">
        <v>14</v>
      </c>
      <c r="H23" s="200">
        <v>4.9999999999999996E-2</v>
      </c>
      <c r="J23" s="21"/>
      <c r="K23" s="135"/>
      <c r="L23" s="117"/>
      <c r="M23" s="135"/>
      <c r="N23" s="135"/>
      <c r="O23" s="135"/>
      <c r="P23" s="96"/>
      <c r="Q23" s="136"/>
    </row>
    <row r="24" spans="1:17">
      <c r="A24" s="16">
        <v>15</v>
      </c>
      <c r="B24" s="150" t="s">
        <v>302</v>
      </c>
      <c r="C24" s="149" t="s">
        <v>303</v>
      </c>
      <c r="D24" s="103"/>
      <c r="E24" s="103">
        <v>2011</v>
      </c>
      <c r="F24" s="103">
        <v>41</v>
      </c>
      <c r="G24" s="18">
        <v>15</v>
      </c>
      <c r="H24" s="200">
        <v>5.1388888888888894E-2</v>
      </c>
      <c r="J24" s="21"/>
      <c r="K24" s="135"/>
      <c r="L24" s="117"/>
      <c r="M24" s="135"/>
      <c r="N24" s="135"/>
      <c r="O24" s="135"/>
      <c r="P24" s="96"/>
      <c r="Q24" s="136"/>
    </row>
    <row r="25" spans="1:17" ht="13.5" thickBot="1">
      <c r="A25" s="40">
        <v>16</v>
      </c>
      <c r="B25" s="147" t="s">
        <v>289</v>
      </c>
      <c r="C25" s="149" t="s">
        <v>221</v>
      </c>
      <c r="D25" s="103"/>
      <c r="E25" s="103">
        <v>2010</v>
      </c>
      <c r="F25" s="103">
        <v>9</v>
      </c>
      <c r="G25" s="18">
        <v>16</v>
      </c>
      <c r="H25" s="200">
        <v>6.0416666666666667E-2</v>
      </c>
      <c r="J25" s="21"/>
      <c r="K25" s="69"/>
      <c r="L25" s="69"/>
      <c r="M25" s="135"/>
      <c r="N25" s="135"/>
      <c r="O25" s="135"/>
      <c r="P25" s="96"/>
      <c r="Q25" s="136"/>
    </row>
    <row r="26" spans="1:17" s="59" customFormat="1" ht="30" customHeight="1" thickTop="1" thickBot="1">
      <c r="A26" s="284" t="s">
        <v>134</v>
      </c>
      <c r="B26" s="285"/>
      <c r="C26" s="286"/>
      <c r="D26" s="286"/>
      <c r="E26" s="286"/>
      <c r="F26" s="286"/>
      <c r="G26" s="286"/>
      <c r="H26" s="287"/>
    </row>
    <row r="27" spans="1:17" s="1" customFormat="1" ht="13.5" thickTop="1">
      <c r="A27" s="128">
        <v>1</v>
      </c>
      <c r="B27" s="84" t="s">
        <v>88</v>
      </c>
      <c r="C27" s="84" t="s">
        <v>38</v>
      </c>
      <c r="D27" s="70"/>
      <c r="E27" s="70">
        <v>2008</v>
      </c>
      <c r="F27" s="70">
        <v>37</v>
      </c>
      <c r="G27" s="134">
        <v>1</v>
      </c>
      <c r="H27" s="195">
        <v>3.888888888888889E-2</v>
      </c>
    </row>
    <row r="28" spans="1:17" s="1" customFormat="1">
      <c r="A28" s="129">
        <v>2</v>
      </c>
      <c r="B28" s="115" t="s">
        <v>152</v>
      </c>
      <c r="C28" s="82" t="s">
        <v>283</v>
      </c>
      <c r="D28" s="67"/>
      <c r="E28" s="67">
        <v>2008</v>
      </c>
      <c r="F28" s="67">
        <v>90</v>
      </c>
      <c r="G28" s="134">
        <v>2</v>
      </c>
      <c r="H28" s="140">
        <v>4.027777777777778E-2</v>
      </c>
    </row>
    <row r="29" spans="1:17" s="1" customFormat="1">
      <c r="A29" s="129">
        <v>3</v>
      </c>
      <c r="B29" s="82" t="s">
        <v>284</v>
      </c>
      <c r="C29" s="82" t="s">
        <v>282</v>
      </c>
      <c r="D29" s="67"/>
      <c r="E29" s="67">
        <v>2008</v>
      </c>
      <c r="F29" s="67">
        <v>63</v>
      </c>
      <c r="G29" s="134">
        <v>3</v>
      </c>
      <c r="H29" s="140">
        <v>4.0972222222222222E-2</v>
      </c>
    </row>
    <row r="30" spans="1:17" s="1" customFormat="1">
      <c r="A30" s="130">
        <v>4</v>
      </c>
      <c r="B30" s="82" t="s">
        <v>334</v>
      </c>
      <c r="C30" s="82" t="s">
        <v>214</v>
      </c>
      <c r="D30" s="67"/>
      <c r="E30" s="67">
        <v>2008</v>
      </c>
      <c r="F30" s="67">
        <v>120</v>
      </c>
      <c r="G30" s="134">
        <v>4</v>
      </c>
      <c r="H30" s="140">
        <v>4.1666666666666664E-2</v>
      </c>
      <c r="J30" s="131"/>
      <c r="L30" s="131"/>
    </row>
    <row r="31" spans="1:17" s="1" customFormat="1">
      <c r="A31" s="128">
        <v>5</v>
      </c>
      <c r="B31" s="82" t="s">
        <v>310</v>
      </c>
      <c r="C31" s="82" t="s">
        <v>157</v>
      </c>
      <c r="D31" s="67"/>
      <c r="E31" s="67">
        <v>2008</v>
      </c>
      <c r="F31" s="67">
        <v>50</v>
      </c>
      <c r="G31" s="134">
        <v>5</v>
      </c>
      <c r="H31" s="140">
        <v>4.2361111111111106E-2</v>
      </c>
    </row>
    <row r="32" spans="1:17" s="1" customFormat="1">
      <c r="A32" s="129">
        <v>6</v>
      </c>
      <c r="B32" s="151" t="s">
        <v>223</v>
      </c>
      <c r="C32" s="82" t="s">
        <v>81</v>
      </c>
      <c r="D32" s="67"/>
      <c r="E32" s="67">
        <v>2009</v>
      </c>
      <c r="F32" s="67">
        <v>28</v>
      </c>
      <c r="G32" s="134">
        <v>6</v>
      </c>
      <c r="H32" s="140">
        <v>4.3055555555555562E-2</v>
      </c>
      <c r="J32" s="132"/>
    </row>
    <row r="33" spans="1:12" s="1" customFormat="1">
      <c r="A33" s="129">
        <v>7</v>
      </c>
      <c r="B33" s="82" t="s">
        <v>281</v>
      </c>
      <c r="C33" s="82" t="s">
        <v>157</v>
      </c>
      <c r="D33" s="67"/>
      <c r="E33" s="67">
        <v>2008</v>
      </c>
      <c r="F33" s="67">
        <v>15</v>
      </c>
      <c r="G33" s="134">
        <v>7</v>
      </c>
      <c r="H33" s="140">
        <v>4.4444444444444446E-2</v>
      </c>
    </row>
    <row r="34" spans="1:12" s="1" customFormat="1">
      <c r="A34" s="130">
        <v>8</v>
      </c>
      <c r="B34" s="82" t="s">
        <v>294</v>
      </c>
      <c r="C34" s="82" t="s">
        <v>295</v>
      </c>
      <c r="D34" s="67"/>
      <c r="E34" s="67">
        <v>2008</v>
      </c>
      <c r="F34" s="67">
        <v>29</v>
      </c>
      <c r="G34" s="134">
        <v>8</v>
      </c>
      <c r="H34" s="140">
        <v>4.5138888888888888E-2</v>
      </c>
      <c r="J34" s="131"/>
      <c r="L34" s="131"/>
    </row>
    <row r="35" spans="1:12" s="1" customFormat="1">
      <c r="A35" s="128">
        <v>9</v>
      </c>
      <c r="B35" s="104" t="s">
        <v>338</v>
      </c>
      <c r="C35" s="82" t="s">
        <v>339</v>
      </c>
      <c r="D35" s="17"/>
      <c r="E35" s="17">
        <v>2010</v>
      </c>
      <c r="F35" s="17">
        <v>88</v>
      </c>
      <c r="G35" s="134">
        <v>9</v>
      </c>
      <c r="H35" s="140">
        <v>4.6527777777777779E-2</v>
      </c>
      <c r="J35" s="131"/>
      <c r="L35" s="131"/>
    </row>
    <row r="36" spans="1:12" s="1" customFormat="1">
      <c r="A36" s="129">
        <v>10</v>
      </c>
      <c r="B36" s="82" t="s">
        <v>344</v>
      </c>
      <c r="C36" s="82" t="s">
        <v>345</v>
      </c>
      <c r="D36" s="67"/>
      <c r="E36" s="67">
        <v>2010</v>
      </c>
      <c r="F36" s="67">
        <v>102</v>
      </c>
      <c r="G36" s="134">
        <v>10</v>
      </c>
      <c r="H36" s="140">
        <v>4.7222222222222221E-2</v>
      </c>
      <c r="J36" s="131"/>
      <c r="L36" s="131"/>
    </row>
    <row r="37" spans="1:12" s="1" customFormat="1">
      <c r="A37" s="129">
        <v>11</v>
      </c>
      <c r="B37" s="105" t="s">
        <v>287</v>
      </c>
      <c r="C37" s="152" t="s">
        <v>67</v>
      </c>
      <c r="D37" s="106"/>
      <c r="E37" s="106">
        <v>2009</v>
      </c>
      <c r="F37" s="106">
        <v>7</v>
      </c>
      <c r="G37" s="134">
        <v>11</v>
      </c>
      <c r="H37" s="141">
        <v>4.7916666666666663E-2</v>
      </c>
    </row>
    <row r="38" spans="1:12" s="1" customFormat="1">
      <c r="A38" s="130">
        <v>12</v>
      </c>
      <c r="B38" s="82" t="s">
        <v>278</v>
      </c>
      <c r="C38" s="82" t="s">
        <v>279</v>
      </c>
      <c r="D38" s="67"/>
      <c r="E38" s="67">
        <v>2011</v>
      </c>
      <c r="F38" s="67">
        <v>92</v>
      </c>
      <c r="G38" s="134">
        <v>12</v>
      </c>
      <c r="H38" s="140">
        <v>4.8611111111111112E-2</v>
      </c>
    </row>
    <row r="39" spans="1:12" s="1" customFormat="1">
      <c r="A39" s="128">
        <v>13</v>
      </c>
      <c r="B39" s="82" t="s">
        <v>300</v>
      </c>
      <c r="C39" s="82" t="s">
        <v>301</v>
      </c>
      <c r="D39" s="67"/>
      <c r="E39" s="67">
        <v>2008</v>
      </c>
      <c r="F39" s="67">
        <v>42</v>
      </c>
      <c r="G39" s="134">
        <v>13</v>
      </c>
      <c r="H39" s="140">
        <v>4.9305555555555554E-2</v>
      </c>
      <c r="J39" s="131"/>
      <c r="L39" s="131"/>
    </row>
    <row r="40" spans="1:12" s="1" customFormat="1">
      <c r="A40" s="129">
        <v>14</v>
      </c>
      <c r="B40" s="150" t="s">
        <v>342</v>
      </c>
      <c r="C40" s="149" t="s">
        <v>343</v>
      </c>
      <c r="D40" s="110"/>
      <c r="E40" s="110">
        <v>2011</v>
      </c>
      <c r="F40" s="110">
        <v>98</v>
      </c>
      <c r="G40" s="134">
        <v>14</v>
      </c>
      <c r="H40" s="140">
        <v>4.9999999999999996E-2</v>
      </c>
      <c r="J40" s="131"/>
      <c r="L40" s="131"/>
    </row>
    <row r="41" spans="1:12" s="1" customFormat="1">
      <c r="A41" s="129">
        <v>15</v>
      </c>
      <c r="B41" s="82" t="s">
        <v>329</v>
      </c>
      <c r="C41" s="82" t="s">
        <v>81</v>
      </c>
      <c r="D41" s="67"/>
      <c r="E41" s="67">
        <v>2010</v>
      </c>
      <c r="F41" s="67">
        <v>105</v>
      </c>
      <c r="G41" s="134">
        <v>15</v>
      </c>
      <c r="H41" s="140">
        <v>5.2777777777777778E-2</v>
      </c>
      <c r="J41" s="131"/>
      <c r="L41" s="131"/>
    </row>
    <row r="42" spans="1:12" s="1" customFormat="1" ht="13.5" thickBot="1">
      <c r="A42" s="164">
        <v>16</v>
      </c>
      <c r="B42" s="162" t="s">
        <v>112</v>
      </c>
      <c r="C42" s="162" t="s">
        <v>38</v>
      </c>
      <c r="D42" s="124"/>
      <c r="E42" s="124">
        <v>2010</v>
      </c>
      <c r="F42" s="124">
        <v>44</v>
      </c>
      <c r="G42" s="165">
        <v>16</v>
      </c>
      <c r="H42" s="166">
        <v>6.5972222222222224E-2</v>
      </c>
      <c r="J42" s="131"/>
      <c r="L42" s="131"/>
    </row>
    <row r="43" spans="1:12" ht="13.5" thickTop="1"/>
  </sheetData>
  <sortState ref="B12:H27">
    <sortCondition ref="H12:H27"/>
  </sortState>
  <mergeCells count="11">
    <mergeCell ref="A26:H26"/>
    <mergeCell ref="B2:G2"/>
    <mergeCell ref="B3:C3"/>
    <mergeCell ref="B4:C4"/>
    <mergeCell ref="A5:H5"/>
    <mergeCell ref="A1:A2"/>
    <mergeCell ref="B1:G1"/>
    <mergeCell ref="H1:H2"/>
    <mergeCell ref="A6:H6"/>
    <mergeCell ref="A7:H7"/>
    <mergeCell ref="A9:H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pane ySplit="9" topLeftCell="A10" activePane="bottomLeft" state="frozen"/>
      <selection pane="bottomLeft" activeCell="M19" sqref="M19"/>
    </sheetView>
  </sheetViews>
  <sheetFormatPr defaultRowHeight="12.75"/>
  <cols>
    <col min="2" max="2" width="13.7109375" style="101" customWidth="1"/>
    <col min="3" max="3" width="14.5703125" style="101" bestFit="1" customWidth="1"/>
    <col min="11" max="11" width="23.28515625" customWidth="1"/>
  </cols>
  <sheetData>
    <row r="1" spans="1:10" ht="24.75" customHeight="1" thickTop="1">
      <c r="A1" s="279" t="s">
        <v>1</v>
      </c>
      <c r="B1" s="275" t="s">
        <v>30</v>
      </c>
      <c r="C1" s="275"/>
      <c r="D1" s="275"/>
      <c r="E1" s="275"/>
      <c r="F1" s="275"/>
      <c r="G1" s="275"/>
      <c r="H1" s="281" t="s">
        <v>4</v>
      </c>
    </row>
    <row r="2" spans="1:10" ht="24.75" customHeight="1" thickBot="1">
      <c r="A2" s="280"/>
      <c r="B2" s="283" t="s">
        <v>31</v>
      </c>
      <c r="C2" s="283"/>
      <c r="D2" s="283"/>
      <c r="E2" s="283"/>
      <c r="F2" s="283"/>
      <c r="G2" s="283"/>
      <c r="H2" s="282"/>
    </row>
    <row r="3" spans="1:10" ht="14.25" customHeight="1" thickTop="1">
      <c r="A3" s="46" t="s">
        <v>10</v>
      </c>
      <c r="B3" s="292">
        <f>'100 m'!B3:C3</f>
        <v>43043</v>
      </c>
      <c r="C3" s="292"/>
      <c r="D3" s="52"/>
      <c r="E3" s="102"/>
      <c r="F3" s="102"/>
      <c r="G3" s="102"/>
      <c r="H3" s="56" t="s">
        <v>22</v>
      </c>
    </row>
    <row r="4" spans="1:10" ht="14.25" customHeight="1" thickBot="1">
      <c r="A4" s="47" t="s">
        <v>12</v>
      </c>
      <c r="B4" s="291" t="str">
        <f>'100 m'!B4:C4</f>
        <v>polojasno,  6 °C</v>
      </c>
      <c r="C4" s="291"/>
      <c r="D4" s="21"/>
      <c r="E4" s="6"/>
      <c r="F4" s="6"/>
      <c r="G4" s="6"/>
      <c r="H4" s="57" t="s">
        <v>23</v>
      </c>
      <c r="I4" s="35"/>
    </row>
    <row r="5" spans="1:10" ht="18.75" customHeight="1" thickTop="1">
      <c r="A5" s="289" t="s">
        <v>9</v>
      </c>
      <c r="B5" s="290"/>
      <c r="C5" s="290"/>
      <c r="D5" s="290"/>
      <c r="E5" s="290"/>
      <c r="F5" s="290"/>
      <c r="G5" s="290"/>
      <c r="H5" s="290"/>
      <c r="I5" s="37"/>
    </row>
    <row r="6" spans="1:10" ht="15.75" customHeight="1">
      <c r="A6" s="259" t="str">
        <f>'100 m'!A6:H6</f>
        <v>4. ročník</v>
      </c>
      <c r="B6" s="260"/>
      <c r="C6" s="260"/>
      <c r="D6" s="260"/>
      <c r="E6" s="260"/>
      <c r="F6" s="260"/>
      <c r="G6" s="260"/>
      <c r="H6" s="261"/>
      <c r="I6" s="9"/>
    </row>
    <row r="7" spans="1:10" ht="14.25" customHeight="1" thickBot="1">
      <c r="A7" s="262" t="s">
        <v>34</v>
      </c>
      <c r="B7" s="263"/>
      <c r="C7" s="263"/>
      <c r="D7" s="263"/>
      <c r="E7" s="263"/>
      <c r="F7" s="263"/>
      <c r="G7" s="263"/>
      <c r="H7" s="263"/>
      <c r="I7" s="37"/>
    </row>
    <row r="8" spans="1:10" ht="17.25" customHeight="1" thickTop="1" thickBot="1">
      <c r="A8" s="10" t="s">
        <v>0</v>
      </c>
      <c r="B8" s="90" t="s">
        <v>28</v>
      </c>
      <c r="C8" s="91" t="s">
        <v>29</v>
      </c>
      <c r="D8" s="11" t="s">
        <v>13</v>
      </c>
      <c r="E8" s="11" t="s">
        <v>14</v>
      </c>
      <c r="F8" s="11" t="s">
        <v>15</v>
      </c>
      <c r="G8" s="11" t="s">
        <v>16</v>
      </c>
      <c r="H8" s="55" t="s">
        <v>17</v>
      </c>
      <c r="I8" s="8"/>
    </row>
    <row r="9" spans="1:10" s="59" customFormat="1" ht="30" customHeight="1" thickTop="1" thickBot="1">
      <c r="A9" s="265" t="s">
        <v>135</v>
      </c>
      <c r="B9" s="266"/>
      <c r="C9" s="267"/>
      <c r="D9" s="267"/>
      <c r="E9" s="267"/>
      <c r="F9" s="267"/>
      <c r="G9" s="267"/>
      <c r="H9" s="268"/>
      <c r="I9" s="194"/>
    </row>
    <row r="10" spans="1:10" s="1" customFormat="1" ht="13.5" thickTop="1">
      <c r="A10" s="12">
        <v>1</v>
      </c>
      <c r="B10" s="157" t="s">
        <v>297</v>
      </c>
      <c r="C10" s="122" t="s">
        <v>56</v>
      </c>
      <c r="D10" s="13"/>
      <c r="E10" s="13">
        <v>2005</v>
      </c>
      <c r="F10" s="13">
        <v>31</v>
      </c>
      <c r="G10" s="14">
        <v>1</v>
      </c>
      <c r="H10" s="197">
        <v>8.6111111111111124E-2</v>
      </c>
      <c r="I10" s="32"/>
    </row>
    <row r="11" spans="1:10" s="1" customFormat="1">
      <c r="A11" s="16">
        <v>2</v>
      </c>
      <c r="B11" s="87" t="s">
        <v>347</v>
      </c>
      <c r="C11" s="82" t="s">
        <v>73</v>
      </c>
      <c r="D11" s="17"/>
      <c r="E11" s="17">
        <v>2005</v>
      </c>
      <c r="F11" s="17">
        <v>121</v>
      </c>
      <c r="G11" s="18">
        <v>2</v>
      </c>
      <c r="H11" s="198">
        <v>8.6805555555555566E-2</v>
      </c>
      <c r="I11" s="32"/>
    </row>
    <row r="12" spans="1:10" s="1" customFormat="1">
      <c r="A12" s="16">
        <v>3</v>
      </c>
      <c r="B12" s="153" t="s">
        <v>350</v>
      </c>
      <c r="C12" s="121" t="s">
        <v>42</v>
      </c>
      <c r="D12" s="17"/>
      <c r="E12" s="17">
        <v>2006</v>
      </c>
      <c r="F12" s="17">
        <v>117</v>
      </c>
      <c r="G12" s="18">
        <v>3</v>
      </c>
      <c r="H12" s="198">
        <v>8.7500000000000008E-2</v>
      </c>
      <c r="I12" s="32"/>
    </row>
    <row r="13" spans="1:10" s="1" customFormat="1">
      <c r="A13" s="16">
        <v>4</v>
      </c>
      <c r="B13" s="153" t="s">
        <v>273</v>
      </c>
      <c r="C13" s="121" t="s">
        <v>176</v>
      </c>
      <c r="D13" s="50"/>
      <c r="E13" s="17">
        <v>2005</v>
      </c>
      <c r="F13" s="67">
        <v>122</v>
      </c>
      <c r="G13" s="18">
        <v>4</v>
      </c>
      <c r="H13" s="199">
        <v>9.0972222222222218E-2</v>
      </c>
      <c r="I13" s="32"/>
      <c r="J13" s="132"/>
    </row>
    <row r="14" spans="1:10" s="1" customFormat="1">
      <c r="A14" s="16">
        <v>5</v>
      </c>
      <c r="B14" s="87" t="s">
        <v>109</v>
      </c>
      <c r="C14" s="82" t="s">
        <v>59</v>
      </c>
      <c r="D14" s="17"/>
      <c r="E14" s="17">
        <v>2005</v>
      </c>
      <c r="F14" s="17">
        <v>39</v>
      </c>
      <c r="G14" s="18">
        <v>5</v>
      </c>
      <c r="H14" s="198">
        <v>9.3055555555555558E-2</v>
      </c>
      <c r="I14" s="32"/>
      <c r="J14" s="131"/>
    </row>
    <row r="15" spans="1:10" s="1" customFormat="1">
      <c r="A15" s="16">
        <v>6</v>
      </c>
      <c r="B15" s="104" t="s">
        <v>196</v>
      </c>
      <c r="C15" s="85" t="s">
        <v>106</v>
      </c>
      <c r="D15" s="50"/>
      <c r="E15" s="17">
        <v>2005</v>
      </c>
      <c r="F15" s="17">
        <v>64</v>
      </c>
      <c r="G15" s="18">
        <v>6</v>
      </c>
      <c r="H15" s="200">
        <v>9.4444444444444442E-2</v>
      </c>
      <c r="I15" s="32"/>
      <c r="J15" s="132"/>
    </row>
    <row r="16" spans="1:10" s="1" customFormat="1">
      <c r="A16" s="16">
        <v>7</v>
      </c>
      <c r="B16" s="155" t="s">
        <v>346</v>
      </c>
      <c r="C16" s="86" t="s">
        <v>73</v>
      </c>
      <c r="D16" s="51"/>
      <c r="E16" s="20">
        <v>2006</v>
      </c>
      <c r="F16" s="51">
        <v>55</v>
      </c>
      <c r="G16" s="18">
        <v>7</v>
      </c>
      <c r="H16" s="200">
        <v>0.10277777777777779</v>
      </c>
      <c r="I16" s="32"/>
      <c r="J16" s="131"/>
    </row>
    <row r="17" spans="1:13" s="1" customFormat="1" ht="13.5" thickBot="1">
      <c r="A17" s="111">
        <v>8</v>
      </c>
      <c r="B17" s="156" t="s">
        <v>272</v>
      </c>
      <c r="C17" s="158" t="s">
        <v>104</v>
      </c>
      <c r="D17" s="17"/>
      <c r="E17" s="17">
        <v>2006</v>
      </c>
      <c r="F17" s="154">
        <v>52</v>
      </c>
      <c r="G17" s="18">
        <v>8</v>
      </c>
      <c r="H17" s="200">
        <v>0.12152777777777778</v>
      </c>
      <c r="I17" s="32"/>
      <c r="J17" s="131"/>
    </row>
    <row r="18" spans="1:13" s="59" customFormat="1" ht="30" customHeight="1" thickTop="1" thickBot="1">
      <c r="A18" s="265" t="s">
        <v>136</v>
      </c>
      <c r="B18" s="266"/>
      <c r="C18" s="267"/>
      <c r="D18" s="267"/>
      <c r="E18" s="267"/>
      <c r="F18" s="267"/>
      <c r="G18" s="267"/>
      <c r="H18" s="268"/>
      <c r="I18" s="194"/>
      <c r="K18" s="201"/>
    </row>
    <row r="19" spans="1:13" s="1" customFormat="1" ht="13.5" thickTop="1">
      <c r="A19" s="159">
        <v>1</v>
      </c>
      <c r="B19" s="122" t="s">
        <v>293</v>
      </c>
      <c r="C19" s="122" t="s">
        <v>68</v>
      </c>
      <c r="D19" s="119"/>
      <c r="E19" s="119">
        <v>2006</v>
      </c>
      <c r="F19" s="119">
        <v>22</v>
      </c>
      <c r="G19" s="160">
        <v>1</v>
      </c>
      <c r="H19" s="202">
        <v>8.1944444444444445E-2</v>
      </c>
    </row>
    <row r="20" spans="1:13" s="1" customFormat="1">
      <c r="A20" s="129">
        <v>2</v>
      </c>
      <c r="B20" s="82" t="s">
        <v>349</v>
      </c>
      <c r="C20" s="82" t="s">
        <v>39</v>
      </c>
      <c r="D20" s="67"/>
      <c r="E20" s="67">
        <v>2007</v>
      </c>
      <c r="F20" s="67">
        <v>113</v>
      </c>
      <c r="G20" s="143">
        <v>2</v>
      </c>
      <c r="H20" s="198">
        <v>8.4722222222222213E-2</v>
      </c>
    </row>
    <row r="21" spans="1:13" s="1" customFormat="1">
      <c r="A21" s="129">
        <v>3</v>
      </c>
      <c r="B21" s="82" t="s">
        <v>287</v>
      </c>
      <c r="C21" s="82" t="s">
        <v>288</v>
      </c>
      <c r="D21" s="67"/>
      <c r="E21" s="67">
        <v>2007</v>
      </c>
      <c r="F21" s="67">
        <v>8</v>
      </c>
      <c r="G21" s="143">
        <v>3</v>
      </c>
      <c r="H21" s="198">
        <v>8.9583333333333334E-2</v>
      </c>
    </row>
    <row r="22" spans="1:13" s="1" customFormat="1">
      <c r="A22" s="129">
        <v>4</v>
      </c>
      <c r="B22" s="88" t="s">
        <v>223</v>
      </c>
      <c r="C22" s="88" t="s">
        <v>97</v>
      </c>
      <c r="D22" s="67"/>
      <c r="E22" s="67">
        <v>2007</v>
      </c>
      <c r="F22" s="67">
        <v>65</v>
      </c>
      <c r="G22" s="143">
        <v>4</v>
      </c>
      <c r="H22" s="198">
        <v>9.0972222222222218E-2</v>
      </c>
    </row>
    <row r="23" spans="1:13" s="1" customFormat="1">
      <c r="A23" s="129">
        <v>5</v>
      </c>
      <c r="B23" s="82" t="s">
        <v>351</v>
      </c>
      <c r="C23" s="82" t="s">
        <v>157</v>
      </c>
      <c r="D23" s="67"/>
      <c r="E23" s="67">
        <v>2005</v>
      </c>
      <c r="F23" s="67">
        <v>70</v>
      </c>
      <c r="G23" s="143">
        <v>5</v>
      </c>
      <c r="H23" s="198">
        <v>9.1666666666666674E-2</v>
      </c>
    </row>
    <row r="24" spans="1:13" s="1" customFormat="1">
      <c r="A24" s="129">
        <v>6</v>
      </c>
      <c r="B24" s="82" t="s">
        <v>286</v>
      </c>
      <c r="C24" s="82" t="s">
        <v>81</v>
      </c>
      <c r="D24" s="67"/>
      <c r="E24" s="67">
        <v>2005</v>
      </c>
      <c r="F24" s="67">
        <v>6</v>
      </c>
      <c r="G24" s="143">
        <v>6</v>
      </c>
      <c r="H24" s="198">
        <v>9.9999999999999992E-2</v>
      </c>
    </row>
    <row r="25" spans="1:13" s="1" customFormat="1">
      <c r="A25" s="129">
        <v>7</v>
      </c>
      <c r="B25" s="82" t="s">
        <v>170</v>
      </c>
      <c r="C25" s="144" t="s">
        <v>169</v>
      </c>
      <c r="D25" s="67"/>
      <c r="E25" s="67">
        <v>2007</v>
      </c>
      <c r="F25" s="67">
        <v>35</v>
      </c>
      <c r="G25" s="143">
        <v>7</v>
      </c>
      <c r="H25" s="198">
        <v>0.10833333333333334</v>
      </c>
      <c r="M25" s="114"/>
    </row>
    <row r="26" spans="1:13" s="1" customFormat="1">
      <c r="A26" s="129">
        <v>8</v>
      </c>
      <c r="B26" s="82" t="s">
        <v>352</v>
      </c>
      <c r="C26" s="82" t="s">
        <v>38</v>
      </c>
      <c r="D26" s="67"/>
      <c r="E26" s="67">
        <v>2006</v>
      </c>
      <c r="F26" s="67">
        <v>141</v>
      </c>
      <c r="G26" s="143">
        <v>8</v>
      </c>
      <c r="H26" s="198">
        <v>0.11458333333333333</v>
      </c>
    </row>
    <row r="27" spans="1:13" s="1" customFormat="1" ht="13.5" thickBot="1">
      <c r="A27" s="161">
        <v>9</v>
      </c>
      <c r="B27" s="162" t="s">
        <v>348</v>
      </c>
      <c r="C27" s="162" t="s">
        <v>39</v>
      </c>
      <c r="D27" s="124"/>
      <c r="E27" s="124">
        <v>2007</v>
      </c>
      <c r="F27" s="124">
        <v>106</v>
      </c>
      <c r="G27" s="163">
        <v>9</v>
      </c>
      <c r="H27" s="203">
        <v>0.12361111111111112</v>
      </c>
    </row>
    <row r="28" spans="1:13" ht="13.5" thickTop="1">
      <c r="H28" s="21"/>
    </row>
  </sheetData>
  <mergeCells count="11">
    <mergeCell ref="B4:C4"/>
    <mergeCell ref="A1:A2"/>
    <mergeCell ref="B1:G1"/>
    <mergeCell ref="H1:H2"/>
    <mergeCell ref="B2:G2"/>
    <mergeCell ref="B3:C3"/>
    <mergeCell ref="A5:H5"/>
    <mergeCell ref="A6:H6"/>
    <mergeCell ref="A7:H7"/>
    <mergeCell ref="A9:H9"/>
    <mergeCell ref="A18:H18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pane ySplit="9" topLeftCell="A10" activePane="bottomLeft" state="frozen"/>
      <selection pane="bottomLeft" activeCell="J31" sqref="J30:J31"/>
    </sheetView>
  </sheetViews>
  <sheetFormatPr defaultRowHeight="12.75"/>
  <cols>
    <col min="2" max="2" width="13.7109375" style="79" customWidth="1"/>
    <col min="3" max="3" width="12.7109375" style="79" customWidth="1"/>
    <col min="10" max="10" width="32.7109375" customWidth="1"/>
  </cols>
  <sheetData>
    <row r="1" spans="1:12" ht="24.75" customHeight="1" thickTop="1">
      <c r="A1" s="279" t="s">
        <v>1</v>
      </c>
      <c r="B1" s="275" t="s">
        <v>30</v>
      </c>
      <c r="C1" s="275"/>
      <c r="D1" s="275"/>
      <c r="E1" s="275"/>
      <c r="F1" s="275"/>
      <c r="G1" s="275"/>
      <c r="H1" s="281" t="s">
        <v>5</v>
      </c>
    </row>
    <row r="2" spans="1:12" ht="24.75" customHeight="1" thickBot="1">
      <c r="A2" s="280"/>
      <c r="B2" s="283" t="s">
        <v>31</v>
      </c>
      <c r="C2" s="283"/>
      <c r="D2" s="283"/>
      <c r="E2" s="283"/>
      <c r="F2" s="283"/>
      <c r="G2" s="283"/>
      <c r="H2" s="282"/>
    </row>
    <row r="3" spans="1:12" ht="13.5" thickTop="1">
      <c r="A3" s="46" t="s">
        <v>10</v>
      </c>
      <c r="B3" s="292">
        <f>'100 m'!B3:C3</f>
        <v>43043</v>
      </c>
      <c r="C3" s="292"/>
      <c r="D3" s="52"/>
      <c r="E3" s="42"/>
      <c r="F3" s="42"/>
      <c r="G3" s="42"/>
      <c r="H3" s="56" t="s">
        <v>24</v>
      </c>
    </row>
    <row r="4" spans="1:12" ht="13.5" thickBot="1">
      <c r="A4" s="47" t="s">
        <v>12</v>
      </c>
      <c r="B4" s="291" t="str">
        <f>'100 m'!B4:C4</f>
        <v>polojasno,  6 °C</v>
      </c>
      <c r="C4" s="291"/>
      <c r="D4" s="21"/>
      <c r="E4" s="6"/>
      <c r="F4" s="6"/>
      <c r="G4" s="6"/>
      <c r="H4" s="57" t="s">
        <v>25</v>
      </c>
      <c r="I4" s="35"/>
    </row>
    <row r="5" spans="1:12" ht="18.75" thickTop="1">
      <c r="A5" s="289" t="s">
        <v>9</v>
      </c>
      <c r="B5" s="290"/>
      <c r="C5" s="290"/>
      <c r="D5" s="290"/>
      <c r="E5" s="290"/>
      <c r="F5" s="290"/>
      <c r="G5" s="290"/>
      <c r="H5" s="290"/>
      <c r="I5" s="37"/>
    </row>
    <row r="6" spans="1:12" ht="15.75">
      <c r="A6" s="259" t="str">
        <f>'100 m'!A6:H6</f>
        <v>4. ročník</v>
      </c>
      <c r="B6" s="260"/>
      <c r="C6" s="260"/>
      <c r="D6" s="260"/>
      <c r="E6" s="260"/>
      <c r="F6" s="260"/>
      <c r="G6" s="260"/>
      <c r="H6" s="261"/>
      <c r="I6" s="9"/>
    </row>
    <row r="7" spans="1:12" ht="13.5" thickBot="1">
      <c r="A7" s="262" t="s">
        <v>35</v>
      </c>
      <c r="B7" s="263"/>
      <c r="C7" s="263"/>
      <c r="D7" s="263"/>
      <c r="E7" s="263"/>
      <c r="F7" s="263"/>
      <c r="G7" s="263"/>
      <c r="H7" s="263"/>
      <c r="I7" s="37"/>
    </row>
    <row r="8" spans="1:12" ht="14.25" thickTop="1" thickBot="1">
      <c r="A8" s="10" t="s">
        <v>0</v>
      </c>
      <c r="B8" s="90" t="s">
        <v>28</v>
      </c>
      <c r="C8" s="91" t="s">
        <v>29</v>
      </c>
      <c r="D8" s="11" t="s">
        <v>13</v>
      </c>
      <c r="E8" s="11" t="s">
        <v>14</v>
      </c>
      <c r="F8" s="11" t="s">
        <v>15</v>
      </c>
      <c r="G8" s="11" t="s">
        <v>16</v>
      </c>
      <c r="H8" s="55" t="s">
        <v>17</v>
      </c>
      <c r="I8" s="8"/>
    </row>
    <row r="9" spans="1:12" s="59" customFormat="1" ht="30" customHeight="1" thickTop="1" thickBot="1">
      <c r="A9" s="293" t="s">
        <v>137</v>
      </c>
      <c r="B9" s="294"/>
      <c r="C9" s="295"/>
      <c r="D9" s="295"/>
      <c r="E9" s="295"/>
      <c r="F9" s="295"/>
      <c r="G9" s="295"/>
      <c r="H9" s="296"/>
      <c r="I9" s="194"/>
    </row>
    <row r="10" spans="1:12" s="1" customFormat="1" ht="14.25" thickTop="1" thickBot="1">
      <c r="A10" s="204">
        <v>1</v>
      </c>
      <c r="B10" s="122" t="s">
        <v>271</v>
      </c>
      <c r="C10" s="122" t="s">
        <v>90</v>
      </c>
      <c r="D10" s="119"/>
      <c r="E10" s="119">
        <v>2004</v>
      </c>
      <c r="F10" s="205">
        <v>137</v>
      </c>
      <c r="G10" s="207">
        <v>1</v>
      </c>
      <c r="H10" s="202">
        <v>0.13680555555555554</v>
      </c>
      <c r="I10" s="32"/>
      <c r="K10" s="131"/>
    </row>
    <row r="11" spans="1:12" s="114" customFormat="1" ht="30" customHeight="1" thickTop="1" thickBot="1">
      <c r="A11" s="284" t="s">
        <v>138</v>
      </c>
      <c r="B11" s="285"/>
      <c r="C11" s="286"/>
      <c r="D11" s="286"/>
      <c r="E11" s="286"/>
      <c r="F11" s="286"/>
      <c r="G11" s="286"/>
      <c r="H11" s="287"/>
      <c r="L11" s="193"/>
    </row>
    <row r="12" spans="1:12" s="1" customFormat="1" ht="13.5" thickTop="1">
      <c r="A12" s="171">
        <v>1</v>
      </c>
      <c r="B12" s="122" t="s">
        <v>338</v>
      </c>
      <c r="C12" s="122" t="s">
        <v>270</v>
      </c>
      <c r="D12" s="119"/>
      <c r="E12" s="119">
        <v>2003</v>
      </c>
      <c r="F12" s="119">
        <v>46</v>
      </c>
      <c r="G12" s="160">
        <v>1</v>
      </c>
      <c r="H12" s="202">
        <v>0.13402777777777777</v>
      </c>
    </row>
    <row r="13" spans="1:12" s="1" customFormat="1">
      <c r="A13" s="130">
        <v>2</v>
      </c>
      <c r="B13" s="169" t="s">
        <v>292</v>
      </c>
      <c r="C13" s="105" t="s">
        <v>38</v>
      </c>
      <c r="D13" s="106"/>
      <c r="E13" s="106">
        <v>2004</v>
      </c>
      <c r="F13" s="106">
        <v>21</v>
      </c>
      <c r="G13" s="170">
        <v>2</v>
      </c>
      <c r="H13" s="199">
        <v>0.13819444444444443</v>
      </c>
    </row>
    <row r="14" spans="1:12" s="1" customFormat="1">
      <c r="A14" s="129">
        <v>3</v>
      </c>
      <c r="B14" s="104" t="s">
        <v>223</v>
      </c>
      <c r="C14" s="82" t="s">
        <v>296</v>
      </c>
      <c r="D14" s="50"/>
      <c r="E14" s="17">
        <v>2004</v>
      </c>
      <c r="F14" s="67">
        <v>30</v>
      </c>
      <c r="G14" s="170">
        <v>3</v>
      </c>
      <c r="H14" s="206">
        <v>0.1388888888888889</v>
      </c>
    </row>
    <row r="15" spans="1:12" s="1" customFormat="1">
      <c r="A15" s="129">
        <v>4</v>
      </c>
      <c r="B15" s="82" t="s">
        <v>269</v>
      </c>
      <c r="C15" s="82" t="s">
        <v>270</v>
      </c>
      <c r="D15" s="67"/>
      <c r="E15" s="67">
        <v>2004</v>
      </c>
      <c r="F15" s="67">
        <v>12</v>
      </c>
      <c r="G15" s="170">
        <v>4</v>
      </c>
      <c r="H15" s="206">
        <v>0.14583333333333334</v>
      </c>
      <c r="K15" s="168"/>
      <c r="L15" s="131"/>
    </row>
    <row r="16" spans="1:12" s="1" customFormat="1">
      <c r="A16" s="129">
        <v>5</v>
      </c>
      <c r="B16" s="82" t="s">
        <v>353</v>
      </c>
      <c r="C16" s="82" t="s">
        <v>111</v>
      </c>
      <c r="D16" s="67"/>
      <c r="E16" s="67">
        <v>2003</v>
      </c>
      <c r="F16" s="67">
        <v>139</v>
      </c>
      <c r="G16" s="170">
        <v>5</v>
      </c>
      <c r="H16" s="198">
        <v>0.15138888888888888</v>
      </c>
    </row>
    <row r="17" spans="1:12" s="1" customFormat="1" ht="13.5" thickBot="1">
      <c r="A17" s="161">
        <v>6</v>
      </c>
      <c r="B17" s="162" t="s">
        <v>168</v>
      </c>
      <c r="C17" s="162" t="s">
        <v>66</v>
      </c>
      <c r="D17" s="172"/>
      <c r="E17" s="173">
        <v>2002</v>
      </c>
      <c r="F17" s="124">
        <v>36</v>
      </c>
      <c r="G17" s="174">
        <v>6</v>
      </c>
      <c r="H17" s="203">
        <v>0.16319444444444445</v>
      </c>
      <c r="K17" s="131"/>
    </row>
    <row r="18" spans="1:12" ht="13.5" thickTop="1">
      <c r="H18" s="21"/>
      <c r="L18" s="74"/>
    </row>
  </sheetData>
  <sortState ref="B27:E30">
    <sortCondition ref="B27"/>
  </sortState>
  <mergeCells count="11">
    <mergeCell ref="A1:A2"/>
    <mergeCell ref="B1:G1"/>
    <mergeCell ref="H1:H2"/>
    <mergeCell ref="B2:G2"/>
    <mergeCell ref="B3:C3"/>
    <mergeCell ref="B4:C4"/>
    <mergeCell ref="A11:H11"/>
    <mergeCell ref="A5:H5"/>
    <mergeCell ref="A6:H6"/>
    <mergeCell ref="A7:H7"/>
    <mergeCell ref="A9:H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pane ySplit="9" topLeftCell="A10" activePane="bottomLeft" state="frozen"/>
      <selection pane="bottomLeft" activeCell="G47" sqref="G47"/>
    </sheetView>
  </sheetViews>
  <sheetFormatPr defaultRowHeight="12.75"/>
  <cols>
    <col min="2" max="2" width="12.140625" style="71" customWidth="1"/>
    <col min="3" max="3" width="9.5703125" style="71" customWidth="1"/>
    <col min="4" max="4" width="16.7109375" bestFit="1" customWidth="1"/>
    <col min="12" max="12" width="21.42578125" customWidth="1"/>
    <col min="13" max="13" width="18.7109375" customWidth="1"/>
  </cols>
  <sheetData>
    <row r="1" spans="1:13" ht="24.75" customHeight="1" thickTop="1">
      <c r="A1" s="279" t="s">
        <v>1</v>
      </c>
      <c r="B1" s="307" t="s">
        <v>30</v>
      </c>
      <c r="C1" s="307"/>
      <c r="D1" s="307"/>
      <c r="E1" s="307"/>
      <c r="F1" s="307"/>
      <c r="G1" s="307"/>
      <c r="H1" s="307"/>
      <c r="I1" s="304" t="s">
        <v>6</v>
      </c>
    </row>
    <row r="2" spans="1:13" ht="24.75" customHeight="1" thickBot="1">
      <c r="A2" s="280"/>
      <c r="B2" s="306" t="s">
        <v>31</v>
      </c>
      <c r="C2" s="306"/>
      <c r="D2" s="306"/>
      <c r="E2" s="306"/>
      <c r="F2" s="306"/>
      <c r="G2" s="306"/>
      <c r="H2" s="306"/>
      <c r="I2" s="305"/>
    </row>
    <row r="3" spans="1:13" ht="13.5" thickTop="1">
      <c r="A3" s="46" t="s">
        <v>10</v>
      </c>
      <c r="B3" s="292">
        <f>'100 m'!B3:C3</f>
        <v>43043</v>
      </c>
      <c r="C3" s="308"/>
      <c r="D3" s="48"/>
      <c r="E3" s="42"/>
      <c r="F3" s="42"/>
      <c r="G3" s="42"/>
      <c r="H3" s="28" t="s">
        <v>26</v>
      </c>
      <c r="I3" s="43"/>
    </row>
    <row r="4" spans="1:13" ht="13.5" thickBot="1">
      <c r="A4" s="47" t="s">
        <v>12</v>
      </c>
      <c r="B4" s="291" t="str">
        <f>'100 m'!B4:C4</f>
        <v>polojasno,  6 °C</v>
      </c>
      <c r="C4" s="291"/>
      <c r="D4" s="49"/>
      <c r="E4" s="6"/>
      <c r="F4" s="6"/>
      <c r="G4" s="6"/>
      <c r="H4" s="44" t="s">
        <v>27</v>
      </c>
      <c r="I4" s="7"/>
    </row>
    <row r="5" spans="1:13" ht="18.75" thickTop="1">
      <c r="A5" s="301" t="str">
        <f>'[1]100 m'!A5:H5</f>
        <v>Běh noční Třebíčí</v>
      </c>
      <c r="B5" s="302"/>
      <c r="C5" s="302"/>
      <c r="D5" s="302"/>
      <c r="E5" s="302"/>
      <c r="F5" s="302"/>
      <c r="G5" s="302"/>
      <c r="H5" s="302"/>
      <c r="I5" s="303"/>
      <c r="J5" s="8"/>
    </row>
    <row r="6" spans="1:13" ht="15.75">
      <c r="A6" s="309" t="str">
        <f>'100 m'!A6:H6</f>
        <v>4. ročník</v>
      </c>
      <c r="B6" s="310"/>
      <c r="C6" s="310"/>
      <c r="D6" s="310"/>
      <c r="E6" s="310"/>
      <c r="F6" s="310"/>
      <c r="G6" s="310"/>
      <c r="H6" s="310"/>
      <c r="I6" s="311"/>
      <c r="J6" s="9"/>
    </row>
    <row r="7" spans="1:13" ht="13.5" thickBot="1">
      <c r="A7" s="312" t="s">
        <v>36</v>
      </c>
      <c r="B7" s="313"/>
      <c r="C7" s="314"/>
      <c r="D7" s="314"/>
      <c r="E7" s="314"/>
      <c r="F7" s="314"/>
      <c r="G7" s="314"/>
      <c r="H7" s="314"/>
      <c r="I7" s="315"/>
      <c r="J7" s="8"/>
    </row>
    <row r="8" spans="1:13" ht="14.25" thickTop="1" thickBot="1">
      <c r="A8" s="45" t="s">
        <v>0</v>
      </c>
      <c r="B8" s="81" t="s">
        <v>28</v>
      </c>
      <c r="C8" s="81" t="s">
        <v>29</v>
      </c>
      <c r="D8" s="29" t="s">
        <v>13</v>
      </c>
      <c r="E8" s="29" t="s">
        <v>14</v>
      </c>
      <c r="F8" s="29" t="s">
        <v>15</v>
      </c>
      <c r="G8" s="29" t="s">
        <v>16</v>
      </c>
      <c r="H8" s="30" t="s">
        <v>17</v>
      </c>
      <c r="I8" s="31" t="s">
        <v>18</v>
      </c>
      <c r="J8" s="8"/>
    </row>
    <row r="9" spans="1:13" s="59" customFormat="1" ht="30" customHeight="1" thickTop="1" thickBot="1">
      <c r="A9" s="316" t="s">
        <v>139</v>
      </c>
      <c r="B9" s="317"/>
      <c r="C9" s="318"/>
      <c r="D9" s="318"/>
      <c r="E9" s="318"/>
      <c r="F9" s="318"/>
      <c r="G9" s="318"/>
      <c r="H9" s="318"/>
      <c r="I9" s="319"/>
      <c r="J9" s="194"/>
    </row>
    <row r="10" spans="1:13" s="1" customFormat="1" ht="13.5" thickTop="1">
      <c r="A10" s="188">
        <v>1</v>
      </c>
      <c r="B10" s="122" t="s">
        <v>263</v>
      </c>
      <c r="C10" s="122" t="s">
        <v>265</v>
      </c>
      <c r="D10" s="119"/>
      <c r="E10" s="119">
        <v>2001</v>
      </c>
      <c r="F10" s="189">
        <v>116</v>
      </c>
      <c r="G10" s="14">
        <v>1</v>
      </c>
      <c r="H10" s="208">
        <v>0.50624999999999998</v>
      </c>
      <c r="I10" s="190"/>
      <c r="J10" s="32"/>
    </row>
    <row r="11" spans="1:13" s="1" customFormat="1">
      <c r="A11" s="181">
        <v>2</v>
      </c>
      <c r="B11" s="82" t="s">
        <v>166</v>
      </c>
      <c r="C11" s="82" t="s">
        <v>91</v>
      </c>
      <c r="D11" s="67"/>
      <c r="E11" s="67">
        <v>2001</v>
      </c>
      <c r="F11" s="175">
        <v>112</v>
      </c>
      <c r="G11" s="19">
        <v>2</v>
      </c>
      <c r="H11" s="209">
        <v>0.55347222222222225</v>
      </c>
      <c r="I11" s="180">
        <f>H11-$H$10</f>
        <v>4.7222222222222276E-2</v>
      </c>
      <c r="J11" s="75"/>
    </row>
    <row r="12" spans="1:13" s="1" customFormat="1">
      <c r="A12" s="181">
        <v>3</v>
      </c>
      <c r="B12" s="104" t="s">
        <v>167</v>
      </c>
      <c r="C12" s="82" t="s">
        <v>56</v>
      </c>
      <c r="D12" s="17"/>
      <c r="E12" s="17">
        <v>2004</v>
      </c>
      <c r="F12" s="175">
        <v>205</v>
      </c>
      <c r="G12" s="19">
        <v>3</v>
      </c>
      <c r="H12" s="209">
        <v>0.56388888888888888</v>
      </c>
      <c r="I12" s="180">
        <f t="shared" ref="I12:I24" si="0">H12-$H$10</f>
        <v>5.7638888888888906E-2</v>
      </c>
      <c r="J12" s="75"/>
    </row>
    <row r="13" spans="1:13" s="1" customFormat="1">
      <c r="A13" s="181">
        <v>4</v>
      </c>
      <c r="B13" s="82" t="s">
        <v>332</v>
      </c>
      <c r="C13" s="83" t="s">
        <v>333</v>
      </c>
      <c r="D13" s="22"/>
      <c r="E13" s="22">
        <v>2002</v>
      </c>
      <c r="F13" s="22">
        <v>115</v>
      </c>
      <c r="G13" s="19">
        <v>4</v>
      </c>
      <c r="H13" s="209">
        <v>0.56666666666666665</v>
      </c>
      <c r="I13" s="180">
        <f t="shared" si="0"/>
        <v>6.0416666666666674E-2</v>
      </c>
      <c r="J13" s="75"/>
    </row>
    <row r="14" spans="1:13" s="1" customFormat="1">
      <c r="A14" s="181">
        <v>5</v>
      </c>
      <c r="B14" s="121" t="s">
        <v>125</v>
      </c>
      <c r="C14" s="121" t="s">
        <v>58</v>
      </c>
      <c r="D14" s="17"/>
      <c r="E14" s="17">
        <v>2003</v>
      </c>
      <c r="F14" s="67">
        <v>133</v>
      </c>
      <c r="G14" s="19">
        <v>5</v>
      </c>
      <c r="H14" s="209">
        <v>0.57986111111111105</v>
      </c>
      <c r="I14" s="180">
        <f t="shared" si="0"/>
        <v>7.3611111111111072E-2</v>
      </c>
      <c r="J14" s="32"/>
    </row>
    <row r="15" spans="1:13" s="1" customFormat="1">
      <c r="A15" s="181">
        <v>6</v>
      </c>
      <c r="B15" s="104" t="s">
        <v>124</v>
      </c>
      <c r="C15" s="88" t="s">
        <v>173</v>
      </c>
      <c r="D15" s="50"/>
      <c r="E15" s="17">
        <v>2001</v>
      </c>
      <c r="F15" s="67">
        <v>171</v>
      </c>
      <c r="G15" s="19">
        <v>6</v>
      </c>
      <c r="H15" s="209">
        <v>0.58124999999999993</v>
      </c>
      <c r="I15" s="180">
        <f t="shared" si="0"/>
        <v>7.4999999999999956E-2</v>
      </c>
      <c r="J15" s="32"/>
      <c r="M15" s="168"/>
    </row>
    <row r="16" spans="1:13" s="1" customFormat="1">
      <c r="A16" s="181">
        <v>7</v>
      </c>
      <c r="B16" s="104" t="s">
        <v>220</v>
      </c>
      <c r="C16" s="82" t="s">
        <v>221</v>
      </c>
      <c r="D16" s="17"/>
      <c r="E16" s="17">
        <v>2002</v>
      </c>
      <c r="F16" s="67">
        <v>84</v>
      </c>
      <c r="G16" s="19">
        <v>7</v>
      </c>
      <c r="H16" s="209">
        <v>0.6020833333333333</v>
      </c>
      <c r="I16" s="180">
        <f t="shared" si="0"/>
        <v>9.5833333333333326E-2</v>
      </c>
      <c r="J16" s="32"/>
    </row>
    <row r="17" spans="1:13" s="1" customFormat="1">
      <c r="A17" s="181">
        <v>8</v>
      </c>
      <c r="B17" s="82" t="s">
        <v>219</v>
      </c>
      <c r="C17" s="82" t="s">
        <v>90</v>
      </c>
      <c r="D17" s="67"/>
      <c r="E17" s="67">
        <v>2001</v>
      </c>
      <c r="F17" s="67">
        <v>240</v>
      </c>
      <c r="G17" s="19">
        <v>8</v>
      </c>
      <c r="H17" s="209">
        <v>0.63124999999999998</v>
      </c>
      <c r="I17" s="180">
        <f t="shared" si="0"/>
        <v>0.125</v>
      </c>
      <c r="J17" s="75"/>
      <c r="L17" s="131"/>
    </row>
    <row r="18" spans="1:13" s="1" customFormat="1">
      <c r="A18" s="181">
        <v>9</v>
      </c>
      <c r="B18" s="82" t="s">
        <v>49</v>
      </c>
      <c r="C18" s="82" t="s">
        <v>266</v>
      </c>
      <c r="D18" s="67"/>
      <c r="E18" s="67">
        <v>2001</v>
      </c>
      <c r="F18" s="175">
        <v>9</v>
      </c>
      <c r="G18" s="19">
        <v>9</v>
      </c>
      <c r="H18" s="209">
        <v>0.63124999999999998</v>
      </c>
      <c r="I18" s="180">
        <f t="shared" si="0"/>
        <v>0.125</v>
      </c>
      <c r="J18" s="32"/>
    </row>
    <row r="19" spans="1:13" s="1" customFormat="1">
      <c r="A19" s="181">
        <v>10</v>
      </c>
      <c r="B19" s="82" t="s">
        <v>89</v>
      </c>
      <c r="C19" s="83" t="s">
        <v>59</v>
      </c>
      <c r="D19" s="22"/>
      <c r="E19" s="22">
        <v>2001</v>
      </c>
      <c r="F19" s="175">
        <v>32</v>
      </c>
      <c r="G19" s="19">
        <v>10</v>
      </c>
      <c r="H19" s="209">
        <v>0.63194444444444442</v>
      </c>
      <c r="I19" s="180">
        <f t="shared" si="0"/>
        <v>0.12569444444444444</v>
      </c>
      <c r="J19" s="32"/>
    </row>
    <row r="20" spans="1:13" s="1" customFormat="1">
      <c r="A20" s="181">
        <v>11</v>
      </c>
      <c r="B20" s="82" t="s">
        <v>340</v>
      </c>
      <c r="C20" s="82" t="s">
        <v>84</v>
      </c>
      <c r="D20" s="67"/>
      <c r="E20" s="67">
        <v>2005</v>
      </c>
      <c r="F20" s="67">
        <v>86</v>
      </c>
      <c r="G20" s="19">
        <v>11</v>
      </c>
      <c r="H20" s="209">
        <v>0.65902777777777777</v>
      </c>
      <c r="I20" s="180">
        <f t="shared" si="0"/>
        <v>0.15277777777777779</v>
      </c>
      <c r="J20" s="32"/>
    </row>
    <row r="21" spans="1:13" s="1" customFormat="1">
      <c r="A21" s="181">
        <v>12</v>
      </c>
      <c r="B21" s="82" t="s">
        <v>261</v>
      </c>
      <c r="C21" s="82" t="s">
        <v>37</v>
      </c>
      <c r="D21" s="67"/>
      <c r="E21" s="67">
        <v>2001</v>
      </c>
      <c r="F21" s="175">
        <v>229</v>
      </c>
      <c r="G21" s="19">
        <v>12</v>
      </c>
      <c r="H21" s="209">
        <v>0.67013888888888884</v>
      </c>
      <c r="I21" s="180">
        <f t="shared" si="0"/>
        <v>0.16388888888888886</v>
      </c>
      <c r="J21" s="32"/>
    </row>
    <row r="22" spans="1:13" s="1" customFormat="1">
      <c r="A22" s="181">
        <v>13</v>
      </c>
      <c r="B22" s="121" t="s">
        <v>125</v>
      </c>
      <c r="C22" s="121" t="s">
        <v>84</v>
      </c>
      <c r="D22" s="17"/>
      <c r="E22" s="17">
        <v>2005</v>
      </c>
      <c r="F22" s="67">
        <v>132</v>
      </c>
      <c r="G22" s="19">
        <v>13</v>
      </c>
      <c r="H22" s="209">
        <v>0.67847222222222225</v>
      </c>
      <c r="I22" s="180">
        <f t="shared" si="0"/>
        <v>0.17222222222222228</v>
      </c>
      <c r="J22" s="32"/>
    </row>
    <row r="23" spans="1:13" s="1" customFormat="1">
      <c r="A23" s="181">
        <v>14</v>
      </c>
      <c r="B23" s="82" t="s">
        <v>125</v>
      </c>
      <c r="C23" s="82" t="s">
        <v>56</v>
      </c>
      <c r="D23" s="67"/>
      <c r="E23" s="67">
        <v>2005</v>
      </c>
      <c r="F23" s="67">
        <v>173</v>
      </c>
      <c r="G23" s="19">
        <v>14</v>
      </c>
      <c r="H23" s="209">
        <v>0.68333333333333324</v>
      </c>
      <c r="I23" s="180">
        <f t="shared" si="0"/>
        <v>0.17708333333333326</v>
      </c>
      <c r="J23" s="32"/>
    </row>
    <row r="24" spans="1:13" s="1" customFormat="1">
      <c r="A24" s="181">
        <v>15</v>
      </c>
      <c r="B24" s="82" t="s">
        <v>262</v>
      </c>
      <c r="C24" s="82" t="s">
        <v>84</v>
      </c>
      <c r="D24" s="67"/>
      <c r="E24" s="67">
        <v>2001</v>
      </c>
      <c r="F24" s="175">
        <v>15</v>
      </c>
      <c r="G24" s="19">
        <v>15</v>
      </c>
      <c r="H24" s="209">
        <v>0.82916666666666661</v>
      </c>
      <c r="I24" s="180">
        <f t="shared" si="0"/>
        <v>0.32291666666666663</v>
      </c>
      <c r="J24" s="32"/>
    </row>
    <row r="25" spans="1:13" s="1" customFormat="1" ht="13.5" thickBot="1">
      <c r="A25" s="182">
        <v>16</v>
      </c>
      <c r="B25" s="162" t="s">
        <v>165</v>
      </c>
      <c r="C25" s="162" t="s">
        <v>164</v>
      </c>
      <c r="D25" s="124"/>
      <c r="E25" s="124">
        <v>2001</v>
      </c>
      <c r="F25" s="191">
        <v>242</v>
      </c>
      <c r="G25" s="116">
        <v>16</v>
      </c>
      <c r="H25" s="212"/>
      <c r="I25" s="180"/>
      <c r="J25" s="32"/>
    </row>
    <row r="26" spans="1:13" s="114" customFormat="1" ht="30" customHeight="1" thickTop="1" thickBot="1">
      <c r="A26" s="297" t="s">
        <v>140</v>
      </c>
      <c r="B26" s="298"/>
      <c r="C26" s="299"/>
      <c r="D26" s="299"/>
      <c r="E26" s="299"/>
      <c r="F26" s="299"/>
      <c r="G26" s="299"/>
      <c r="H26" s="299"/>
      <c r="I26" s="300"/>
      <c r="J26" s="192"/>
      <c r="M26" s="193"/>
    </row>
    <row r="27" spans="1:13" s="1" customFormat="1" ht="13.5" thickTop="1">
      <c r="A27" s="184">
        <v>4</v>
      </c>
      <c r="B27" s="185" t="s">
        <v>87</v>
      </c>
      <c r="C27" s="122" t="s">
        <v>268</v>
      </c>
      <c r="D27" s="119"/>
      <c r="E27" s="186">
        <v>2002</v>
      </c>
      <c r="F27" s="187">
        <v>156</v>
      </c>
      <c r="G27" s="14">
        <v>1</v>
      </c>
      <c r="H27" s="208">
        <v>0.58194444444444449</v>
      </c>
      <c r="I27" s="177"/>
      <c r="J27" s="32"/>
      <c r="L27" s="131"/>
    </row>
    <row r="28" spans="1:13" s="1" customFormat="1">
      <c r="A28" s="176">
        <v>1</v>
      </c>
      <c r="B28" s="82" t="s">
        <v>354</v>
      </c>
      <c r="C28" s="113" t="s">
        <v>96</v>
      </c>
      <c r="D28" s="22"/>
      <c r="E28" s="178">
        <v>2004</v>
      </c>
      <c r="F28" s="175">
        <v>127</v>
      </c>
      <c r="G28" s="19">
        <v>2</v>
      </c>
      <c r="H28" s="209">
        <v>0.64166666666666672</v>
      </c>
      <c r="I28" s="179">
        <f>H28-$H$27</f>
        <v>5.9722222222222232E-2</v>
      </c>
      <c r="J28" s="32"/>
      <c r="K28" s="131"/>
      <c r="M28" s="168"/>
    </row>
    <row r="29" spans="1:13" s="1" customFormat="1">
      <c r="A29" s="176">
        <v>2</v>
      </c>
      <c r="B29" s="82" t="s">
        <v>245</v>
      </c>
      <c r="C29" s="85" t="s">
        <v>157</v>
      </c>
      <c r="D29" s="127"/>
      <c r="E29" s="69">
        <v>2001</v>
      </c>
      <c r="F29" s="67">
        <v>131</v>
      </c>
      <c r="G29" s="19">
        <v>3</v>
      </c>
      <c r="H29" s="210">
        <v>0.68402777777777779</v>
      </c>
      <c r="I29" s="179">
        <f t="shared" ref="I29:I35" si="1">H29-$H$27</f>
        <v>0.1020833333333333</v>
      </c>
      <c r="J29" s="32"/>
      <c r="K29" s="131"/>
    </row>
    <row r="30" spans="1:13" s="1" customFormat="1">
      <c r="A30" s="176">
        <v>6</v>
      </c>
      <c r="B30" s="82" t="s">
        <v>162</v>
      </c>
      <c r="C30" s="113" t="s">
        <v>163</v>
      </c>
      <c r="D30" s="22"/>
      <c r="E30" s="175">
        <v>2001</v>
      </c>
      <c r="F30" s="67">
        <v>24</v>
      </c>
      <c r="G30" s="19">
        <v>4</v>
      </c>
      <c r="H30" s="210">
        <v>0.7319444444444444</v>
      </c>
      <c r="I30" s="179">
        <f t="shared" si="1"/>
        <v>0.14999999999999991</v>
      </c>
      <c r="J30" s="32"/>
      <c r="L30" s="131"/>
    </row>
    <row r="31" spans="1:13" s="1" customFormat="1">
      <c r="A31" s="176">
        <v>3</v>
      </c>
      <c r="B31" s="82" t="s">
        <v>355</v>
      </c>
      <c r="C31" s="86" t="s">
        <v>75</v>
      </c>
      <c r="D31" s="22"/>
      <c r="E31" s="127">
        <v>2005</v>
      </c>
      <c r="F31" s="67">
        <v>172</v>
      </c>
      <c r="G31" s="19">
        <v>5</v>
      </c>
      <c r="H31" s="210">
        <v>0.74652777777777779</v>
      </c>
      <c r="I31" s="179">
        <f t="shared" si="1"/>
        <v>0.1645833333333333</v>
      </c>
      <c r="J31" s="32"/>
    </row>
    <row r="32" spans="1:13" s="1" customFormat="1">
      <c r="A32" s="176">
        <v>5</v>
      </c>
      <c r="B32" s="82" t="s">
        <v>264</v>
      </c>
      <c r="C32" s="85" t="s">
        <v>38</v>
      </c>
      <c r="D32" s="67"/>
      <c r="E32" s="126">
        <v>2001</v>
      </c>
      <c r="F32" s="67">
        <v>25</v>
      </c>
      <c r="G32" s="19">
        <v>6</v>
      </c>
      <c r="H32" s="210">
        <v>0.82638888888888884</v>
      </c>
      <c r="I32" s="179">
        <f t="shared" si="1"/>
        <v>0.24444444444444435</v>
      </c>
      <c r="J32" s="32"/>
      <c r="L32" s="131"/>
    </row>
    <row r="33" spans="1:10" s="1" customFormat="1">
      <c r="A33" s="176">
        <v>7</v>
      </c>
      <c r="B33" s="82" t="s">
        <v>217</v>
      </c>
      <c r="C33" s="85" t="s">
        <v>215</v>
      </c>
      <c r="D33" s="67"/>
      <c r="E33" s="126">
        <v>2001</v>
      </c>
      <c r="F33" s="67">
        <v>238</v>
      </c>
      <c r="G33" s="19">
        <v>7</v>
      </c>
      <c r="H33" s="210">
        <v>0.86458333333333337</v>
      </c>
      <c r="I33" s="179">
        <f t="shared" si="1"/>
        <v>0.28263888888888888</v>
      </c>
      <c r="J33" s="32"/>
    </row>
    <row r="34" spans="1:10" s="1" customFormat="1">
      <c r="A34" s="176">
        <v>8</v>
      </c>
      <c r="B34" s="82" t="s">
        <v>218</v>
      </c>
      <c r="C34" s="86" t="s">
        <v>96</v>
      </c>
      <c r="D34" s="67"/>
      <c r="E34" s="126">
        <v>2001</v>
      </c>
      <c r="F34" s="67">
        <v>237</v>
      </c>
      <c r="G34" s="19">
        <v>8</v>
      </c>
      <c r="H34" s="210">
        <v>0.86458333333333337</v>
      </c>
      <c r="I34" s="179">
        <f t="shared" si="1"/>
        <v>0.28263888888888888</v>
      </c>
      <c r="J34" s="32"/>
    </row>
    <row r="35" spans="1:10" s="1" customFormat="1" ht="13.5" thickBot="1">
      <c r="A35" s="182">
        <v>9</v>
      </c>
      <c r="B35" s="172" t="s">
        <v>222</v>
      </c>
      <c r="C35" s="183" t="s">
        <v>95</v>
      </c>
      <c r="D35" s="124"/>
      <c r="E35" s="124">
        <v>2005</v>
      </c>
      <c r="F35" s="124">
        <v>217</v>
      </c>
      <c r="G35" s="116">
        <v>9</v>
      </c>
      <c r="H35" s="211">
        <v>0.95972222222222225</v>
      </c>
      <c r="I35" s="213">
        <f t="shared" si="1"/>
        <v>0.37777777777777777</v>
      </c>
      <c r="J35" s="32"/>
    </row>
    <row r="36" spans="1:10" ht="13.5" thickTop="1">
      <c r="A36" s="93"/>
      <c r="B36" s="94"/>
      <c r="C36" s="80"/>
      <c r="D36" s="23"/>
      <c r="E36" s="95"/>
      <c r="F36" s="33"/>
      <c r="G36" s="96"/>
      <c r="H36" s="97"/>
      <c r="I36" s="214"/>
      <c r="J36" s="8"/>
    </row>
    <row r="37" spans="1:10">
      <c r="A37" s="93"/>
      <c r="B37" s="94"/>
      <c r="C37" s="80"/>
      <c r="D37" s="23"/>
      <c r="E37" s="95"/>
      <c r="F37" s="33"/>
      <c r="G37" s="96"/>
      <c r="H37" s="97"/>
      <c r="I37" s="98"/>
      <c r="J37" s="8"/>
    </row>
    <row r="38" spans="1:10">
      <c r="A38" s="93"/>
      <c r="B38" s="94"/>
      <c r="C38" s="80"/>
      <c r="D38" s="23"/>
      <c r="E38" s="95"/>
      <c r="F38" s="33"/>
      <c r="G38" s="96"/>
      <c r="H38" s="97"/>
      <c r="I38" s="98"/>
      <c r="J38" s="8"/>
    </row>
    <row r="39" spans="1:10">
      <c r="A39" s="93"/>
      <c r="B39" s="94"/>
      <c r="C39" s="80"/>
      <c r="D39" s="23"/>
      <c r="E39" s="95"/>
      <c r="F39" s="33"/>
      <c r="G39" s="96"/>
      <c r="H39" s="97"/>
      <c r="I39" s="98"/>
      <c r="J39" s="8"/>
    </row>
    <row r="40" spans="1:10">
      <c r="A40" s="93"/>
      <c r="B40" s="94"/>
      <c r="C40" s="80"/>
      <c r="D40" s="23"/>
      <c r="E40" s="95"/>
      <c r="F40" s="33"/>
      <c r="G40" s="96"/>
      <c r="H40" s="97"/>
      <c r="I40" s="98"/>
      <c r="J40" s="8"/>
    </row>
    <row r="41" spans="1:10">
      <c r="A41" s="93"/>
      <c r="B41" s="94"/>
      <c r="C41" s="80"/>
      <c r="D41" s="23"/>
      <c r="E41" s="95"/>
      <c r="F41" s="33"/>
      <c r="G41" s="96"/>
      <c r="H41" s="97"/>
      <c r="I41" s="98"/>
      <c r="J41" s="8"/>
    </row>
    <row r="44" spans="1:10">
      <c r="D44" s="72"/>
    </row>
    <row r="45" spans="1:10">
      <c r="D45" s="72"/>
    </row>
    <row r="46" spans="1:10">
      <c r="D46" s="72"/>
    </row>
  </sheetData>
  <sortState ref="B44:E47">
    <sortCondition ref="B44"/>
  </sortState>
  <mergeCells count="11">
    <mergeCell ref="A26:I26"/>
    <mergeCell ref="A5:I5"/>
    <mergeCell ref="A1:A2"/>
    <mergeCell ref="I1:I2"/>
    <mergeCell ref="B2:H2"/>
    <mergeCell ref="B1:H1"/>
    <mergeCell ref="B3:C3"/>
    <mergeCell ref="B4:C4"/>
    <mergeCell ref="A6:I6"/>
    <mergeCell ref="A7:I7"/>
    <mergeCell ref="A9:I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1"/>
  <sheetViews>
    <sheetView zoomScale="90" zoomScaleNormal="90" workbookViewId="0">
      <pane ySplit="11" topLeftCell="A54" activePane="bottomLeft" state="frozen"/>
      <selection pane="bottomLeft" activeCell="G74" sqref="G74"/>
    </sheetView>
  </sheetViews>
  <sheetFormatPr defaultRowHeight="12.75"/>
  <cols>
    <col min="2" max="2" width="19" style="71" bestFit="1" customWidth="1"/>
    <col min="3" max="3" width="8.5703125" style="71" bestFit="1" customWidth="1"/>
    <col min="4" max="4" width="15.7109375" customWidth="1"/>
    <col min="5" max="5" width="13.140625" customWidth="1"/>
    <col min="8" max="8" width="11" style="1" customWidth="1"/>
    <col min="10" max="10" width="14.7109375" bestFit="1" customWidth="1"/>
    <col min="12" max="12" width="16.85546875" customWidth="1"/>
    <col min="13" max="13" width="12.5703125" customWidth="1"/>
  </cols>
  <sheetData>
    <row r="1" spans="1:11" ht="24.75" customHeight="1" thickTop="1">
      <c r="A1" s="279" t="s">
        <v>1</v>
      </c>
      <c r="B1" s="307" t="s">
        <v>30</v>
      </c>
      <c r="C1" s="307"/>
      <c r="D1" s="307"/>
      <c r="E1" s="307"/>
      <c r="F1" s="307"/>
      <c r="G1" s="307"/>
      <c r="H1" s="307"/>
      <c r="I1" s="304" t="s">
        <v>7</v>
      </c>
    </row>
    <row r="2" spans="1:11" ht="24.75" customHeight="1" thickBot="1">
      <c r="A2" s="280"/>
      <c r="B2" s="306" t="s">
        <v>31</v>
      </c>
      <c r="C2" s="306"/>
      <c r="D2" s="306"/>
      <c r="E2" s="306"/>
      <c r="F2" s="306"/>
      <c r="G2" s="306"/>
      <c r="H2" s="306"/>
      <c r="I2" s="305"/>
    </row>
    <row r="3" spans="1:11" ht="13.5" thickTop="1">
      <c r="A3" s="46" t="s">
        <v>10</v>
      </c>
      <c r="B3" s="288">
        <f>'100 m'!B3:C3</f>
        <v>43043</v>
      </c>
      <c r="C3" s="318"/>
      <c r="D3" s="48"/>
      <c r="E3" s="42"/>
      <c r="F3" s="42"/>
      <c r="G3" s="42"/>
      <c r="H3" s="295" t="s">
        <v>142</v>
      </c>
      <c r="I3" s="60"/>
    </row>
    <row r="4" spans="1:11">
      <c r="A4" s="58" t="s">
        <v>12</v>
      </c>
      <c r="B4" s="320" t="str">
        <f>'100 m'!B4:C4</f>
        <v>polojasno,  6 °C</v>
      </c>
      <c r="C4" s="320"/>
      <c r="D4" s="4"/>
      <c r="E4" s="21"/>
      <c r="F4" s="21"/>
      <c r="G4" s="21"/>
      <c r="H4" s="321"/>
      <c r="I4" s="61"/>
      <c r="J4" s="21"/>
    </row>
    <row r="5" spans="1:11">
      <c r="A5" s="58"/>
      <c r="B5" s="41"/>
      <c r="C5" s="41"/>
      <c r="D5" s="4"/>
      <c r="E5" s="21"/>
      <c r="F5" s="21"/>
      <c r="G5" s="21"/>
      <c r="H5" s="321"/>
      <c r="I5" s="62"/>
      <c r="J5" s="21"/>
    </row>
    <row r="6" spans="1:11" ht="13.5" thickBot="1">
      <c r="A6" s="58"/>
      <c r="B6" s="41"/>
      <c r="C6" s="41"/>
      <c r="D6" s="4"/>
      <c r="E6" s="21"/>
      <c r="F6" s="21"/>
      <c r="G6" s="21"/>
      <c r="H6" s="322"/>
      <c r="I6" s="61"/>
      <c r="J6" s="21"/>
      <c r="K6" s="21"/>
    </row>
    <row r="7" spans="1:11" ht="18.75" thickTop="1">
      <c r="A7" s="301" t="str">
        <f>'[1]100 m'!A5:H5</f>
        <v>Běh noční Třebíčí</v>
      </c>
      <c r="B7" s="302"/>
      <c r="C7" s="302"/>
      <c r="D7" s="302"/>
      <c r="E7" s="302"/>
      <c r="F7" s="302"/>
      <c r="G7" s="302"/>
      <c r="H7" s="302"/>
      <c r="I7" s="303"/>
      <c r="J7" s="8"/>
    </row>
    <row r="8" spans="1:11" ht="15.75">
      <c r="A8" s="309" t="str">
        <f>'100 m'!A6:H6</f>
        <v>4. ročník</v>
      </c>
      <c r="B8" s="310"/>
      <c r="C8" s="310"/>
      <c r="D8" s="310"/>
      <c r="E8" s="310"/>
      <c r="F8" s="310"/>
      <c r="G8" s="310"/>
      <c r="H8" s="310"/>
      <c r="I8" s="311"/>
      <c r="J8" s="9"/>
    </row>
    <row r="9" spans="1:11" ht="13.5" thickBot="1">
      <c r="A9" s="312" t="s">
        <v>141</v>
      </c>
      <c r="B9" s="313"/>
      <c r="C9" s="314"/>
      <c r="D9" s="314"/>
      <c r="E9" s="314"/>
      <c r="F9" s="314"/>
      <c r="G9" s="314"/>
      <c r="H9" s="314"/>
      <c r="I9" s="315"/>
      <c r="J9" s="8"/>
    </row>
    <row r="10" spans="1:11" ht="14.25" thickTop="1" thickBot="1">
      <c r="A10" s="36" t="s">
        <v>0</v>
      </c>
      <c r="B10" s="81" t="s">
        <v>28</v>
      </c>
      <c r="C10" s="81" t="s">
        <v>29</v>
      </c>
      <c r="D10" s="29" t="s">
        <v>13</v>
      </c>
      <c r="E10" s="29" t="s">
        <v>14</v>
      </c>
      <c r="F10" s="29" t="s">
        <v>15</v>
      </c>
      <c r="G10" s="29" t="s">
        <v>16</v>
      </c>
      <c r="H10" s="217" t="s">
        <v>17</v>
      </c>
      <c r="I10" s="31" t="s">
        <v>18</v>
      </c>
      <c r="J10" s="26"/>
    </row>
    <row r="11" spans="1:11" ht="30" customHeight="1" thickTop="1" thickBot="1">
      <c r="A11" s="316" t="s">
        <v>225</v>
      </c>
      <c r="B11" s="317"/>
      <c r="C11" s="318"/>
      <c r="D11" s="318"/>
      <c r="E11" s="318"/>
      <c r="F11" s="318"/>
      <c r="G11" s="318"/>
      <c r="H11" s="318"/>
      <c r="I11" s="319"/>
      <c r="J11" s="8"/>
    </row>
    <row r="12" spans="1:11" s="1" customFormat="1" ht="13.5" thickTop="1">
      <c r="A12" s="204">
        <v>1</v>
      </c>
      <c r="B12" s="242" t="s">
        <v>146</v>
      </c>
      <c r="C12" s="242" t="s">
        <v>161</v>
      </c>
      <c r="D12" s="243"/>
      <c r="E12" s="244">
        <v>1978</v>
      </c>
      <c r="F12" s="119">
        <v>143</v>
      </c>
      <c r="G12" s="14">
        <v>1</v>
      </c>
      <c r="H12" s="208">
        <v>1.0326388888888889</v>
      </c>
      <c r="I12" s="245"/>
      <c r="J12" s="192"/>
      <c r="K12" s="222"/>
    </row>
    <row r="13" spans="1:11" s="1" customFormat="1">
      <c r="A13" s="246">
        <v>2</v>
      </c>
      <c r="B13" s="83" t="s">
        <v>252</v>
      </c>
      <c r="C13" s="82" t="s">
        <v>65</v>
      </c>
      <c r="D13" s="25"/>
      <c r="E13" s="219">
        <v>1984</v>
      </c>
      <c r="F13" s="120">
        <v>207</v>
      </c>
      <c r="G13" s="19">
        <v>2</v>
      </c>
      <c r="H13" s="218">
        <v>1.04375</v>
      </c>
      <c r="I13" s="241">
        <f>H13-$H$12</f>
        <v>1.1111111111111072E-2</v>
      </c>
      <c r="J13" s="34"/>
      <c r="K13" s="158"/>
    </row>
    <row r="14" spans="1:11" s="1" customFormat="1">
      <c r="A14" s="246">
        <v>3</v>
      </c>
      <c r="B14" s="88" t="s">
        <v>150</v>
      </c>
      <c r="C14" s="82" t="s">
        <v>100</v>
      </c>
      <c r="D14" s="25"/>
      <c r="E14" s="219">
        <v>1986</v>
      </c>
      <c r="F14" s="67">
        <v>169</v>
      </c>
      <c r="G14" s="19">
        <v>3</v>
      </c>
      <c r="H14" s="209">
        <v>1.0597222222222222</v>
      </c>
      <c r="I14" s="241">
        <f t="shared" ref="I14:I65" si="0">H14-$H$12</f>
        <v>2.7083333333333348E-2</v>
      </c>
      <c r="J14" s="215"/>
      <c r="K14" s="114"/>
    </row>
    <row r="15" spans="1:11" s="1" customFormat="1">
      <c r="A15" s="246">
        <v>4</v>
      </c>
      <c r="B15" s="83" t="s">
        <v>349</v>
      </c>
      <c r="C15" s="82" t="s">
        <v>38</v>
      </c>
      <c r="D15" s="22"/>
      <c r="E15" s="219">
        <v>1998</v>
      </c>
      <c r="F15" s="120">
        <v>114</v>
      </c>
      <c r="G15" s="19">
        <v>4</v>
      </c>
      <c r="H15" s="218">
        <v>1.1763888888888889</v>
      </c>
      <c r="I15" s="241">
        <f t="shared" si="0"/>
        <v>0.14375000000000004</v>
      </c>
      <c r="J15" s="32"/>
    </row>
    <row r="16" spans="1:11" s="1" customFormat="1">
      <c r="A16" s="246">
        <v>5</v>
      </c>
      <c r="B16" s="83" t="s">
        <v>356</v>
      </c>
      <c r="C16" s="83" t="s">
        <v>66</v>
      </c>
      <c r="D16" s="22"/>
      <c r="E16" s="220">
        <v>1974</v>
      </c>
      <c r="F16" s="38">
        <v>83</v>
      </c>
      <c r="G16" s="19">
        <v>5</v>
      </c>
      <c r="H16" s="107">
        <v>1.1812500000000001</v>
      </c>
      <c r="I16" s="241">
        <f t="shared" si="0"/>
        <v>0.14861111111111125</v>
      </c>
      <c r="J16" s="34"/>
    </row>
    <row r="17" spans="1:11" s="1" customFormat="1">
      <c r="A17" s="246">
        <v>6</v>
      </c>
      <c r="B17" s="88" t="s">
        <v>154</v>
      </c>
      <c r="C17" s="88" t="s">
        <v>39</v>
      </c>
      <c r="D17" s="25"/>
      <c r="E17" s="219">
        <v>1976</v>
      </c>
      <c r="F17" s="120">
        <v>17</v>
      </c>
      <c r="G17" s="19">
        <v>6</v>
      </c>
      <c r="H17" s="218">
        <v>1.2145833333333333</v>
      </c>
      <c r="I17" s="241">
        <f t="shared" si="0"/>
        <v>0.18194444444444446</v>
      </c>
      <c r="J17" s="32"/>
    </row>
    <row r="18" spans="1:11" s="1" customFormat="1">
      <c r="A18" s="246">
        <v>7</v>
      </c>
      <c r="B18" s="88" t="s">
        <v>153</v>
      </c>
      <c r="C18" s="82" t="s">
        <v>157</v>
      </c>
      <c r="D18" s="25"/>
      <c r="E18" s="219">
        <v>1987</v>
      </c>
      <c r="F18" s="67">
        <v>150</v>
      </c>
      <c r="G18" s="19">
        <v>7</v>
      </c>
      <c r="H18" s="209">
        <v>1.2326388888888888</v>
      </c>
      <c r="I18" s="241">
        <f t="shared" si="0"/>
        <v>0.19999999999999996</v>
      </c>
      <c r="J18" s="215"/>
      <c r="K18" s="114"/>
    </row>
    <row r="19" spans="1:11" s="1" customFormat="1">
      <c r="A19" s="246">
        <v>8</v>
      </c>
      <c r="B19" s="83" t="s">
        <v>359</v>
      </c>
      <c r="C19" s="82" t="s">
        <v>77</v>
      </c>
      <c r="D19" s="67"/>
      <c r="E19" s="219">
        <v>1977</v>
      </c>
      <c r="F19" s="120">
        <v>203</v>
      </c>
      <c r="G19" s="19">
        <v>8</v>
      </c>
      <c r="H19" s="218">
        <v>1.2534722222222221</v>
      </c>
      <c r="I19" s="241">
        <f t="shared" si="0"/>
        <v>0.22083333333333321</v>
      </c>
      <c r="J19" s="32"/>
    </row>
    <row r="20" spans="1:11" s="1" customFormat="1">
      <c r="A20" s="246">
        <v>9</v>
      </c>
      <c r="B20" s="83" t="s">
        <v>156</v>
      </c>
      <c r="C20" s="82" t="s">
        <v>259</v>
      </c>
      <c r="D20" s="25"/>
      <c r="E20" s="219">
        <v>1986</v>
      </c>
      <c r="F20" s="67">
        <v>23</v>
      </c>
      <c r="G20" s="19">
        <v>9</v>
      </c>
      <c r="H20" s="209">
        <v>1.2652777777777777</v>
      </c>
      <c r="I20" s="241">
        <f t="shared" si="0"/>
        <v>0.23263888888888884</v>
      </c>
      <c r="J20" s="215"/>
      <c r="K20" s="114"/>
    </row>
    <row r="21" spans="1:11" s="1" customFormat="1">
      <c r="A21" s="246">
        <v>10</v>
      </c>
      <c r="B21" s="88" t="s">
        <v>155</v>
      </c>
      <c r="C21" s="88" t="s">
        <v>78</v>
      </c>
      <c r="D21" s="25"/>
      <c r="E21" s="219">
        <v>1962</v>
      </c>
      <c r="F21" s="67">
        <v>180</v>
      </c>
      <c r="G21" s="19">
        <v>10</v>
      </c>
      <c r="H21" s="209">
        <v>1.2923611111111111</v>
      </c>
      <c r="I21" s="241">
        <f t="shared" si="0"/>
        <v>0.25972222222222219</v>
      </c>
      <c r="J21" s="215"/>
      <c r="K21" s="114"/>
    </row>
    <row r="22" spans="1:11" s="114" customFormat="1">
      <c r="A22" s="246">
        <v>11</v>
      </c>
      <c r="B22" s="83" t="s">
        <v>254</v>
      </c>
      <c r="C22" s="82" t="s">
        <v>102</v>
      </c>
      <c r="D22" s="25"/>
      <c r="E22" s="219">
        <v>1994</v>
      </c>
      <c r="F22" s="67">
        <v>107</v>
      </c>
      <c r="G22" s="19">
        <v>11</v>
      </c>
      <c r="H22" s="209">
        <v>1.2965277777777777</v>
      </c>
      <c r="I22" s="241">
        <f t="shared" si="0"/>
        <v>0.26388888888888884</v>
      </c>
      <c r="J22" s="215"/>
    </row>
    <row r="23" spans="1:11" s="114" customFormat="1">
      <c r="A23" s="246">
        <v>12</v>
      </c>
      <c r="B23" s="83" t="s">
        <v>209</v>
      </c>
      <c r="C23" s="82" t="s">
        <v>95</v>
      </c>
      <c r="D23" s="25"/>
      <c r="E23" s="219">
        <v>1992</v>
      </c>
      <c r="F23" s="67">
        <v>236</v>
      </c>
      <c r="G23" s="19">
        <v>12</v>
      </c>
      <c r="H23" s="209">
        <v>1.3062500000000001</v>
      </c>
      <c r="I23" s="241">
        <f t="shared" si="0"/>
        <v>0.27361111111111125</v>
      </c>
      <c r="J23" s="215"/>
    </row>
    <row r="24" spans="1:11" s="114" customFormat="1">
      <c r="A24" s="246">
        <v>13</v>
      </c>
      <c r="B24" s="88" t="s">
        <v>243</v>
      </c>
      <c r="C24" s="82" t="s">
        <v>163</v>
      </c>
      <c r="D24" s="25"/>
      <c r="E24" s="219">
        <v>1969</v>
      </c>
      <c r="F24" s="67">
        <v>177</v>
      </c>
      <c r="G24" s="19">
        <v>13</v>
      </c>
      <c r="H24" s="209">
        <v>1.3097222222222222</v>
      </c>
      <c r="I24" s="241">
        <f t="shared" si="0"/>
        <v>0.27708333333333335</v>
      </c>
      <c r="J24" s="215"/>
    </row>
    <row r="25" spans="1:11" s="114" customFormat="1">
      <c r="A25" s="246">
        <v>14</v>
      </c>
      <c r="B25" s="83" t="s">
        <v>76</v>
      </c>
      <c r="C25" s="82" t="s">
        <v>77</v>
      </c>
      <c r="D25" s="25"/>
      <c r="E25" s="219">
        <v>1981</v>
      </c>
      <c r="F25" s="120">
        <v>190</v>
      </c>
      <c r="G25" s="19">
        <v>14</v>
      </c>
      <c r="H25" s="218">
        <v>1.33125</v>
      </c>
      <c r="I25" s="241">
        <f t="shared" si="0"/>
        <v>0.29861111111111116</v>
      </c>
      <c r="J25" s="32"/>
      <c r="K25" s="1"/>
    </row>
    <row r="26" spans="1:11" s="114" customFormat="1">
      <c r="A26" s="246">
        <v>15</v>
      </c>
      <c r="B26" s="88" t="s">
        <v>213</v>
      </c>
      <c r="C26" s="82" t="s">
        <v>216</v>
      </c>
      <c r="D26" s="25"/>
      <c r="E26" s="219">
        <v>1993</v>
      </c>
      <c r="F26" s="67">
        <v>167</v>
      </c>
      <c r="G26" s="19">
        <v>15</v>
      </c>
      <c r="H26" s="209">
        <v>1.3354166666666665</v>
      </c>
      <c r="I26" s="241">
        <f t="shared" si="0"/>
        <v>0.30277777777777759</v>
      </c>
      <c r="J26" s="215"/>
    </row>
    <row r="27" spans="1:11" s="114" customFormat="1">
      <c r="A27" s="246">
        <v>16</v>
      </c>
      <c r="B27" s="88" t="s">
        <v>253</v>
      </c>
      <c r="C27" s="82" t="s">
        <v>158</v>
      </c>
      <c r="D27" s="25"/>
      <c r="E27" s="219">
        <v>1989</v>
      </c>
      <c r="F27" s="67">
        <v>166</v>
      </c>
      <c r="G27" s="19">
        <v>16</v>
      </c>
      <c r="H27" s="209">
        <v>1.34375</v>
      </c>
      <c r="I27" s="241">
        <f t="shared" si="0"/>
        <v>0.31111111111111112</v>
      </c>
      <c r="J27" s="215"/>
    </row>
    <row r="28" spans="1:11" s="114" customFormat="1">
      <c r="A28" s="246">
        <v>17</v>
      </c>
      <c r="B28" s="83" t="s">
        <v>249</v>
      </c>
      <c r="C28" s="82" t="s">
        <v>257</v>
      </c>
      <c r="D28" s="25"/>
      <c r="E28" s="219">
        <v>1993</v>
      </c>
      <c r="F28" s="67">
        <v>5</v>
      </c>
      <c r="G28" s="19">
        <v>17</v>
      </c>
      <c r="H28" s="209">
        <v>1.346527777777778</v>
      </c>
      <c r="I28" s="241">
        <f t="shared" si="0"/>
        <v>0.31388888888888911</v>
      </c>
      <c r="J28" s="215"/>
    </row>
    <row r="29" spans="1:11" s="114" customFormat="1">
      <c r="A29" s="246">
        <v>18</v>
      </c>
      <c r="B29" s="88" t="s">
        <v>240</v>
      </c>
      <c r="C29" s="82" t="s">
        <v>97</v>
      </c>
      <c r="D29" s="25"/>
      <c r="E29" s="219">
        <v>1991</v>
      </c>
      <c r="F29" s="67">
        <v>209</v>
      </c>
      <c r="G29" s="19">
        <v>18</v>
      </c>
      <c r="H29" s="209">
        <v>1.3625</v>
      </c>
      <c r="I29" s="241">
        <f t="shared" si="0"/>
        <v>0.32986111111111116</v>
      </c>
      <c r="J29" s="215"/>
    </row>
    <row r="30" spans="1:11" s="114" customFormat="1">
      <c r="A30" s="246">
        <v>19</v>
      </c>
      <c r="B30" s="83" t="s">
        <v>354</v>
      </c>
      <c r="C30" s="83" t="s">
        <v>364</v>
      </c>
      <c r="D30" s="22"/>
      <c r="E30" s="220">
        <v>1973</v>
      </c>
      <c r="F30" s="38">
        <v>231</v>
      </c>
      <c r="G30" s="19">
        <v>18</v>
      </c>
      <c r="H30" s="218">
        <v>1.3645833333333333</v>
      </c>
      <c r="I30" s="241">
        <f t="shared" si="0"/>
        <v>0.33194444444444438</v>
      </c>
      <c r="J30" s="32"/>
      <c r="K30" s="1"/>
    </row>
    <row r="31" spans="1:11" s="114" customFormat="1">
      <c r="A31" s="246">
        <v>20</v>
      </c>
      <c r="B31" s="83" t="s">
        <v>147</v>
      </c>
      <c r="C31" s="82" t="s">
        <v>77</v>
      </c>
      <c r="D31" s="22"/>
      <c r="E31" s="219">
        <v>1979</v>
      </c>
      <c r="F31" s="120">
        <v>204</v>
      </c>
      <c r="G31" s="19">
        <v>20</v>
      </c>
      <c r="H31" s="218">
        <v>1.3680555555555556</v>
      </c>
      <c r="I31" s="241">
        <f t="shared" si="0"/>
        <v>0.3354166666666667</v>
      </c>
      <c r="J31" s="32"/>
      <c r="K31" s="1"/>
    </row>
    <row r="32" spans="1:11" s="114" customFormat="1">
      <c r="A32" s="246">
        <v>21</v>
      </c>
      <c r="B32" s="83" t="s">
        <v>251</v>
      </c>
      <c r="C32" s="82" t="s">
        <v>65</v>
      </c>
      <c r="D32" s="25"/>
      <c r="E32" s="219">
        <v>1974</v>
      </c>
      <c r="F32" s="120">
        <v>249</v>
      </c>
      <c r="G32" s="19">
        <v>21</v>
      </c>
      <c r="H32" s="218">
        <v>1.3784722222222223</v>
      </c>
      <c r="I32" s="241">
        <f t="shared" si="0"/>
        <v>0.34583333333333344</v>
      </c>
      <c r="J32" s="32"/>
      <c r="K32" s="1"/>
    </row>
    <row r="33" spans="1:11" s="114" customFormat="1">
      <c r="A33" s="246">
        <v>22</v>
      </c>
      <c r="B33" s="88" t="s">
        <v>255</v>
      </c>
      <c r="C33" s="82" t="s">
        <v>97</v>
      </c>
      <c r="D33" s="25"/>
      <c r="E33" s="219">
        <v>1978</v>
      </c>
      <c r="F33" s="67">
        <v>216</v>
      </c>
      <c r="G33" s="19">
        <v>22</v>
      </c>
      <c r="H33" s="209">
        <v>1.3826388888888888</v>
      </c>
      <c r="I33" s="241">
        <f t="shared" si="0"/>
        <v>0.34999999999999987</v>
      </c>
      <c r="J33" s="215"/>
    </row>
    <row r="34" spans="1:11" s="114" customFormat="1">
      <c r="A34" s="246">
        <v>23</v>
      </c>
      <c r="B34" s="83" t="s">
        <v>239</v>
      </c>
      <c r="C34" s="82" t="s">
        <v>41</v>
      </c>
      <c r="D34" s="25"/>
      <c r="E34" s="219">
        <v>1990</v>
      </c>
      <c r="F34" s="120">
        <v>223</v>
      </c>
      <c r="G34" s="19">
        <v>23</v>
      </c>
      <c r="H34" s="218">
        <v>1.4055555555555557</v>
      </c>
      <c r="I34" s="241">
        <f t="shared" si="0"/>
        <v>0.37291666666666679</v>
      </c>
      <c r="J34" s="32"/>
      <c r="K34" s="1"/>
    </row>
    <row r="35" spans="1:11" s="114" customFormat="1">
      <c r="A35" s="246">
        <v>24</v>
      </c>
      <c r="B35" s="88" t="s">
        <v>151</v>
      </c>
      <c r="C35" s="88" t="s">
        <v>77</v>
      </c>
      <c r="D35" s="25"/>
      <c r="E35" s="219">
        <v>1979</v>
      </c>
      <c r="F35" s="120">
        <v>178</v>
      </c>
      <c r="G35" s="19">
        <v>24</v>
      </c>
      <c r="H35" s="218">
        <v>1.4118055555555555</v>
      </c>
      <c r="I35" s="241">
        <f t="shared" si="0"/>
        <v>0.37916666666666665</v>
      </c>
      <c r="J35" s="215"/>
    </row>
    <row r="36" spans="1:11" s="114" customFormat="1">
      <c r="A36" s="246">
        <v>25</v>
      </c>
      <c r="B36" s="88" t="s">
        <v>145</v>
      </c>
      <c r="C36" s="82" t="s">
        <v>160</v>
      </c>
      <c r="D36" s="25"/>
      <c r="E36" s="219">
        <v>1984</v>
      </c>
      <c r="F36" s="67">
        <v>206</v>
      </c>
      <c r="G36" s="19">
        <v>25</v>
      </c>
      <c r="H36" s="209">
        <v>1.4194444444444445</v>
      </c>
      <c r="I36" s="241">
        <f t="shared" si="0"/>
        <v>0.38680555555555562</v>
      </c>
      <c r="J36" s="216"/>
    </row>
    <row r="37" spans="1:11" s="114" customFormat="1">
      <c r="A37" s="246">
        <v>26</v>
      </c>
      <c r="B37" s="83" t="s">
        <v>103</v>
      </c>
      <c r="C37" s="82" t="s">
        <v>102</v>
      </c>
      <c r="D37" s="67"/>
      <c r="E37" s="219">
        <v>1975</v>
      </c>
      <c r="F37" s="120">
        <v>186</v>
      </c>
      <c r="G37" s="19">
        <v>26</v>
      </c>
      <c r="H37" s="218">
        <v>1.4243055555555555</v>
      </c>
      <c r="I37" s="241">
        <f t="shared" si="0"/>
        <v>0.39166666666666661</v>
      </c>
      <c r="J37" s="32"/>
      <c r="K37" s="1"/>
    </row>
    <row r="38" spans="1:11" s="114" customFormat="1">
      <c r="A38" s="246">
        <v>27</v>
      </c>
      <c r="B38" s="83" t="s">
        <v>87</v>
      </c>
      <c r="C38" s="82" t="s">
        <v>86</v>
      </c>
      <c r="D38" s="25"/>
      <c r="E38" s="219">
        <v>1974</v>
      </c>
      <c r="F38" s="120">
        <v>189</v>
      </c>
      <c r="G38" s="19">
        <v>27</v>
      </c>
      <c r="H38" s="218">
        <v>1.4340277777777777</v>
      </c>
      <c r="I38" s="241">
        <f t="shared" si="0"/>
        <v>0.4013888888888888</v>
      </c>
      <c r="J38" s="32"/>
      <c r="K38" s="1"/>
    </row>
    <row r="39" spans="1:11" s="114" customFormat="1">
      <c r="A39" s="246">
        <v>28</v>
      </c>
      <c r="B39" s="83" t="s">
        <v>103</v>
      </c>
      <c r="C39" s="82" t="s">
        <v>102</v>
      </c>
      <c r="D39" s="25"/>
      <c r="E39" s="219">
        <v>1996</v>
      </c>
      <c r="F39" s="120">
        <v>183</v>
      </c>
      <c r="G39" s="19">
        <v>28</v>
      </c>
      <c r="H39" s="218">
        <v>1.4458333333333335</v>
      </c>
      <c r="I39" s="241">
        <f t="shared" si="0"/>
        <v>0.41319444444444464</v>
      </c>
      <c r="J39" s="32"/>
      <c r="K39" s="1"/>
    </row>
    <row r="40" spans="1:11" s="114" customFormat="1">
      <c r="A40" s="246">
        <v>29</v>
      </c>
      <c r="B40" s="88" t="s">
        <v>212</v>
      </c>
      <c r="C40" s="82" t="s">
        <v>67</v>
      </c>
      <c r="D40" s="25"/>
      <c r="E40" s="219">
        <v>1991</v>
      </c>
      <c r="F40" s="67">
        <v>134</v>
      </c>
      <c r="G40" s="19">
        <v>29</v>
      </c>
      <c r="H40" s="209">
        <v>1.4833333333333334</v>
      </c>
      <c r="I40" s="241">
        <f t="shared" si="0"/>
        <v>0.45069444444444451</v>
      </c>
      <c r="J40" s="32"/>
      <c r="K40" s="1"/>
    </row>
    <row r="41" spans="1:11" s="114" customFormat="1">
      <c r="A41" s="246">
        <v>30</v>
      </c>
      <c r="B41" s="88" t="s">
        <v>88</v>
      </c>
      <c r="C41" s="82" t="s">
        <v>78</v>
      </c>
      <c r="D41" s="25"/>
      <c r="E41" s="219">
        <v>1978</v>
      </c>
      <c r="F41" s="67">
        <v>38</v>
      </c>
      <c r="G41" s="19">
        <v>30</v>
      </c>
      <c r="H41" s="209">
        <v>1.4854166666666666</v>
      </c>
      <c r="I41" s="241">
        <f t="shared" si="0"/>
        <v>0.45277777777777772</v>
      </c>
      <c r="J41" s="32"/>
      <c r="K41" s="1"/>
    </row>
    <row r="42" spans="1:11" s="114" customFormat="1">
      <c r="A42" s="246">
        <v>31</v>
      </c>
      <c r="B42" s="88" t="s">
        <v>116</v>
      </c>
      <c r="C42" s="88" t="s">
        <v>67</v>
      </c>
      <c r="D42" s="25"/>
      <c r="E42" s="219">
        <v>1982</v>
      </c>
      <c r="F42" s="120">
        <v>60</v>
      </c>
      <c r="G42" s="19">
        <v>30</v>
      </c>
      <c r="H42" s="218">
        <v>1.4854166666666666</v>
      </c>
      <c r="I42" s="241">
        <f t="shared" si="0"/>
        <v>0.45277777777777772</v>
      </c>
      <c r="J42" s="215"/>
    </row>
    <row r="43" spans="1:11" s="114" customFormat="1">
      <c r="A43" s="246">
        <v>32</v>
      </c>
      <c r="B43" s="83" t="s">
        <v>208</v>
      </c>
      <c r="C43" s="82" t="s">
        <v>214</v>
      </c>
      <c r="D43" s="25"/>
      <c r="E43" s="219">
        <v>2001</v>
      </c>
      <c r="F43" s="67">
        <v>162</v>
      </c>
      <c r="G43" s="19">
        <v>32</v>
      </c>
      <c r="H43" s="209">
        <v>1.4902777777777778</v>
      </c>
      <c r="I43" s="241">
        <f t="shared" si="0"/>
        <v>0.45763888888888893</v>
      </c>
      <c r="J43" s="32"/>
      <c r="K43" s="1"/>
    </row>
    <row r="44" spans="1:11" s="114" customFormat="1">
      <c r="A44" s="246">
        <v>33</v>
      </c>
      <c r="B44" s="88" t="s">
        <v>250</v>
      </c>
      <c r="C44" s="82" t="s">
        <v>258</v>
      </c>
      <c r="D44" s="25"/>
      <c r="E44" s="219">
        <v>1976</v>
      </c>
      <c r="F44" s="67">
        <v>163</v>
      </c>
      <c r="G44" s="19">
        <v>32</v>
      </c>
      <c r="H44" s="209">
        <v>1.4902777777777778</v>
      </c>
      <c r="I44" s="241">
        <f t="shared" si="0"/>
        <v>0.45763888888888893</v>
      </c>
      <c r="J44" s="215"/>
    </row>
    <row r="45" spans="1:11" s="114" customFormat="1">
      <c r="A45" s="246">
        <v>34</v>
      </c>
      <c r="B45" s="88" t="s">
        <v>246</v>
      </c>
      <c r="C45" s="82" t="s">
        <v>101</v>
      </c>
      <c r="D45" s="25"/>
      <c r="E45" s="219">
        <v>1983</v>
      </c>
      <c r="F45" s="67">
        <v>250</v>
      </c>
      <c r="G45" s="19">
        <v>34</v>
      </c>
      <c r="H45" s="209">
        <v>1.5125</v>
      </c>
      <c r="I45" s="241">
        <f t="shared" si="0"/>
        <v>0.47986111111111107</v>
      </c>
      <c r="J45" s="32"/>
      <c r="K45" s="1"/>
    </row>
    <row r="46" spans="1:11" s="114" customFormat="1">
      <c r="A46" s="246">
        <v>35</v>
      </c>
      <c r="B46" s="88" t="s">
        <v>114</v>
      </c>
      <c r="C46" s="88" t="s">
        <v>110</v>
      </c>
      <c r="D46" s="25"/>
      <c r="E46" s="219">
        <v>1968</v>
      </c>
      <c r="F46" s="120">
        <v>175</v>
      </c>
      <c r="G46" s="19">
        <v>35</v>
      </c>
      <c r="H46" s="218">
        <v>1.5152777777777777</v>
      </c>
      <c r="I46" s="241">
        <f t="shared" si="0"/>
        <v>0.48263888888888884</v>
      </c>
      <c r="J46" s="32"/>
      <c r="K46" s="1"/>
    </row>
    <row r="47" spans="1:11" s="114" customFormat="1">
      <c r="A47" s="246">
        <v>36</v>
      </c>
      <c r="B47" s="88" t="s">
        <v>244</v>
      </c>
      <c r="C47" s="82" t="s">
        <v>65</v>
      </c>
      <c r="D47" s="25"/>
      <c r="E47" s="219">
        <v>1972</v>
      </c>
      <c r="F47" s="67">
        <v>4</v>
      </c>
      <c r="G47" s="19">
        <v>36</v>
      </c>
      <c r="H47" s="209">
        <v>1.51875</v>
      </c>
      <c r="I47" s="241">
        <f t="shared" si="0"/>
        <v>0.48611111111111116</v>
      </c>
      <c r="J47" s="32"/>
      <c r="K47" s="1"/>
    </row>
    <row r="48" spans="1:11" s="114" customFormat="1">
      <c r="A48" s="246">
        <v>37</v>
      </c>
      <c r="B48" s="88" t="s">
        <v>127</v>
      </c>
      <c r="C48" s="88" t="s">
        <v>80</v>
      </c>
      <c r="D48" s="25"/>
      <c r="E48" s="219">
        <v>1983</v>
      </c>
      <c r="F48" s="120">
        <v>182</v>
      </c>
      <c r="G48" s="19">
        <v>37</v>
      </c>
      <c r="H48" s="218">
        <v>1.5208333333333333</v>
      </c>
      <c r="I48" s="241">
        <f t="shared" si="0"/>
        <v>0.48819444444444438</v>
      </c>
      <c r="J48" s="32"/>
      <c r="K48" s="1"/>
    </row>
    <row r="49" spans="1:11" s="114" customFormat="1">
      <c r="A49" s="246">
        <v>38</v>
      </c>
      <c r="B49" s="83" t="s">
        <v>113</v>
      </c>
      <c r="C49" s="82" t="s">
        <v>111</v>
      </c>
      <c r="D49" s="25"/>
      <c r="E49" s="219">
        <v>1973</v>
      </c>
      <c r="F49" s="120">
        <v>93</v>
      </c>
      <c r="G49" s="19">
        <v>38</v>
      </c>
      <c r="H49" s="218">
        <v>1.5222222222222221</v>
      </c>
      <c r="I49" s="241">
        <f t="shared" si="0"/>
        <v>0.48958333333333326</v>
      </c>
      <c r="J49" s="32"/>
      <c r="K49" s="1"/>
    </row>
    <row r="50" spans="1:11" s="1" customFormat="1">
      <c r="A50" s="246">
        <v>39</v>
      </c>
      <c r="B50" s="88" t="s">
        <v>149</v>
      </c>
      <c r="C50" s="88" t="s">
        <v>75</v>
      </c>
      <c r="D50" s="25"/>
      <c r="E50" s="219">
        <v>1979</v>
      </c>
      <c r="F50" s="120">
        <v>145</v>
      </c>
      <c r="G50" s="19">
        <v>39</v>
      </c>
      <c r="H50" s="218">
        <v>1.5277777777777777</v>
      </c>
      <c r="I50" s="241">
        <f t="shared" si="0"/>
        <v>0.4951388888888888</v>
      </c>
      <c r="J50" s="215"/>
      <c r="K50" s="114"/>
    </row>
    <row r="51" spans="1:11" s="1" customFormat="1">
      <c r="A51" s="246">
        <v>40</v>
      </c>
      <c r="B51" s="83" t="s">
        <v>210</v>
      </c>
      <c r="C51" s="82" t="s">
        <v>215</v>
      </c>
      <c r="D51" s="25"/>
      <c r="E51" s="219">
        <v>1978</v>
      </c>
      <c r="F51" s="120">
        <v>146</v>
      </c>
      <c r="G51" s="19">
        <v>39</v>
      </c>
      <c r="H51" s="218">
        <v>1.5277777777777777</v>
      </c>
      <c r="I51" s="241">
        <f t="shared" si="0"/>
        <v>0.4951388888888888</v>
      </c>
      <c r="J51" s="32"/>
    </row>
    <row r="52" spans="1:11" s="1" customFormat="1">
      <c r="A52" s="246">
        <v>41</v>
      </c>
      <c r="B52" s="83" t="s">
        <v>116</v>
      </c>
      <c r="C52" s="82" t="s">
        <v>216</v>
      </c>
      <c r="D52" s="25"/>
      <c r="E52" s="219">
        <v>1986</v>
      </c>
      <c r="F52" s="120">
        <v>234</v>
      </c>
      <c r="G52" s="19">
        <v>41</v>
      </c>
      <c r="H52" s="218">
        <v>1.5319444444444443</v>
      </c>
      <c r="I52" s="241">
        <f t="shared" si="0"/>
        <v>0.49930555555555545</v>
      </c>
      <c r="J52" s="32"/>
    </row>
    <row r="53" spans="1:11" s="1" customFormat="1">
      <c r="A53" s="246">
        <v>42</v>
      </c>
      <c r="B53" s="83" t="s">
        <v>79</v>
      </c>
      <c r="C53" s="82" t="s">
        <v>80</v>
      </c>
      <c r="D53" s="25"/>
      <c r="E53" s="219">
        <v>1964</v>
      </c>
      <c r="F53" s="120">
        <v>158</v>
      </c>
      <c r="G53" s="19">
        <v>42</v>
      </c>
      <c r="H53" s="218">
        <v>1.5472222222222223</v>
      </c>
      <c r="I53" s="241">
        <f t="shared" si="0"/>
        <v>0.51458333333333339</v>
      </c>
      <c r="J53" s="215"/>
      <c r="K53" s="114"/>
    </row>
    <row r="54" spans="1:11" s="1" customFormat="1">
      <c r="A54" s="246">
        <v>43</v>
      </c>
      <c r="B54" s="83" t="s">
        <v>363</v>
      </c>
      <c r="C54" s="82" t="s">
        <v>102</v>
      </c>
      <c r="D54" s="25"/>
      <c r="E54" s="219">
        <v>1995</v>
      </c>
      <c r="F54" s="120">
        <v>243</v>
      </c>
      <c r="G54" s="19">
        <v>43</v>
      </c>
      <c r="H54" s="218">
        <v>1.622222222222222</v>
      </c>
      <c r="I54" s="241">
        <f t="shared" si="0"/>
        <v>0.58958333333333313</v>
      </c>
      <c r="J54" s="215"/>
      <c r="K54" s="114"/>
    </row>
    <row r="55" spans="1:11" s="1" customFormat="1">
      <c r="A55" s="246">
        <v>44</v>
      </c>
      <c r="B55" s="88" t="s">
        <v>98</v>
      </c>
      <c r="C55" s="82" t="s">
        <v>65</v>
      </c>
      <c r="D55" s="25"/>
      <c r="E55" s="219">
        <v>1990</v>
      </c>
      <c r="F55" s="67">
        <v>54</v>
      </c>
      <c r="G55" s="19">
        <v>44</v>
      </c>
      <c r="H55" s="209">
        <v>1.6291666666666667</v>
      </c>
      <c r="I55" s="241">
        <f t="shared" si="0"/>
        <v>0.59652777777777777</v>
      </c>
      <c r="J55" s="215"/>
      <c r="K55" s="114"/>
    </row>
    <row r="56" spans="1:11" s="1" customFormat="1">
      <c r="A56" s="246">
        <v>45</v>
      </c>
      <c r="B56" s="88" t="s">
        <v>115</v>
      </c>
      <c r="C56" s="82" t="s">
        <v>77</v>
      </c>
      <c r="D56" s="25"/>
      <c r="E56" s="219"/>
      <c r="F56" s="67">
        <v>153</v>
      </c>
      <c r="G56" s="19">
        <v>45</v>
      </c>
      <c r="H56" s="209">
        <v>1.6298611111111112</v>
      </c>
      <c r="I56" s="241">
        <f t="shared" si="0"/>
        <v>0.59722222222222232</v>
      </c>
      <c r="J56" s="215"/>
      <c r="K56" s="114"/>
    </row>
    <row r="57" spans="1:11" s="1" customFormat="1">
      <c r="A57" s="246">
        <v>46</v>
      </c>
      <c r="B57" s="88" t="s">
        <v>115</v>
      </c>
      <c r="C57" s="82" t="s">
        <v>65</v>
      </c>
      <c r="D57" s="25"/>
      <c r="E57" s="219">
        <v>1987</v>
      </c>
      <c r="F57" s="67">
        <v>154</v>
      </c>
      <c r="G57" s="19">
        <v>45</v>
      </c>
      <c r="H57" s="209">
        <v>1.6298611111111112</v>
      </c>
      <c r="I57" s="241">
        <f t="shared" si="0"/>
        <v>0.59722222222222232</v>
      </c>
      <c r="J57" s="215"/>
      <c r="K57" s="114"/>
    </row>
    <row r="58" spans="1:11" s="1" customFormat="1">
      <c r="A58" s="246">
        <v>47</v>
      </c>
      <c r="B58" s="88" t="s">
        <v>241</v>
      </c>
      <c r="C58" s="82" t="s">
        <v>64</v>
      </c>
      <c r="D58" s="25"/>
      <c r="E58" s="219">
        <v>1989</v>
      </c>
      <c r="F58" s="67">
        <v>142</v>
      </c>
      <c r="G58" s="19">
        <v>47</v>
      </c>
      <c r="H58" s="209">
        <v>1.6416666666666666</v>
      </c>
      <c r="I58" s="241">
        <f t="shared" si="0"/>
        <v>0.60902777777777772</v>
      </c>
      <c r="J58" s="215"/>
      <c r="K58" s="114"/>
    </row>
    <row r="59" spans="1:11" s="1" customFormat="1">
      <c r="A59" s="246">
        <v>48</v>
      </c>
      <c r="B59" s="88" t="s">
        <v>242</v>
      </c>
      <c r="C59" s="82" t="s">
        <v>86</v>
      </c>
      <c r="D59" s="25"/>
      <c r="E59" s="219">
        <v>1992</v>
      </c>
      <c r="F59" s="67">
        <v>213</v>
      </c>
      <c r="G59" s="19">
        <v>48</v>
      </c>
      <c r="H59" s="209">
        <v>1.6666666666666667</v>
      </c>
      <c r="I59" s="241">
        <f t="shared" si="0"/>
        <v>0.63402777777777786</v>
      </c>
      <c r="J59" s="215"/>
      <c r="K59" s="114"/>
    </row>
    <row r="60" spans="1:11" s="1" customFormat="1">
      <c r="A60" s="246">
        <v>49</v>
      </c>
      <c r="B60" s="83" t="s">
        <v>123</v>
      </c>
      <c r="C60" s="82" t="s">
        <v>158</v>
      </c>
      <c r="D60" s="25"/>
      <c r="E60" s="219">
        <v>1978</v>
      </c>
      <c r="F60" s="120">
        <v>191</v>
      </c>
      <c r="G60" s="19">
        <v>49</v>
      </c>
      <c r="H60" s="218">
        <v>1.7118055555555556</v>
      </c>
      <c r="I60" s="241">
        <f t="shared" si="0"/>
        <v>0.6791666666666667</v>
      </c>
      <c r="J60" s="215"/>
      <c r="K60" s="114"/>
    </row>
    <row r="61" spans="1:11" s="1" customFormat="1">
      <c r="A61" s="246">
        <v>50</v>
      </c>
      <c r="B61" s="88" t="s">
        <v>207</v>
      </c>
      <c r="C61" s="82" t="s">
        <v>68</v>
      </c>
      <c r="D61" s="25"/>
      <c r="E61" s="219">
        <v>1980</v>
      </c>
      <c r="F61" s="67">
        <v>192</v>
      </c>
      <c r="G61" s="19">
        <v>49</v>
      </c>
      <c r="H61" s="209">
        <v>1.7118055555555556</v>
      </c>
      <c r="I61" s="241">
        <f t="shared" si="0"/>
        <v>0.6791666666666667</v>
      </c>
      <c r="J61" s="32"/>
    </row>
    <row r="62" spans="1:11" s="1" customFormat="1">
      <c r="A62" s="246">
        <v>51</v>
      </c>
      <c r="B62" s="88" t="s">
        <v>152</v>
      </c>
      <c r="C62" s="82" t="s">
        <v>128</v>
      </c>
      <c r="D62" s="25"/>
      <c r="E62" s="219">
        <v>1980</v>
      </c>
      <c r="F62" s="67">
        <v>95</v>
      </c>
      <c r="G62" s="19">
        <v>51</v>
      </c>
      <c r="H62" s="209">
        <v>1.71875</v>
      </c>
      <c r="I62" s="241">
        <f t="shared" si="0"/>
        <v>0.68611111111111112</v>
      </c>
      <c r="J62" s="215"/>
      <c r="K62" s="114"/>
    </row>
    <row r="63" spans="1:11" s="1" customFormat="1">
      <c r="A63" s="246">
        <v>52</v>
      </c>
      <c r="B63" s="83" t="s">
        <v>116</v>
      </c>
      <c r="C63" s="82" t="s">
        <v>216</v>
      </c>
      <c r="D63" s="25"/>
      <c r="E63" s="219">
        <v>1978</v>
      </c>
      <c r="F63" s="120">
        <v>193</v>
      </c>
      <c r="G63" s="19">
        <v>51</v>
      </c>
      <c r="H63" s="218">
        <v>1.71875</v>
      </c>
      <c r="I63" s="241">
        <f t="shared" si="0"/>
        <v>0.68611111111111112</v>
      </c>
      <c r="J63" s="32"/>
    </row>
    <row r="64" spans="1:11" s="1" customFormat="1">
      <c r="A64" s="246">
        <v>53</v>
      </c>
      <c r="B64" s="83" t="s">
        <v>248</v>
      </c>
      <c r="C64" s="82" t="s">
        <v>38</v>
      </c>
      <c r="D64" s="25"/>
      <c r="E64" s="219">
        <v>1993</v>
      </c>
      <c r="F64" s="120">
        <v>194</v>
      </c>
      <c r="G64" s="19">
        <v>51</v>
      </c>
      <c r="H64" s="218">
        <v>1.71875</v>
      </c>
      <c r="I64" s="241">
        <f t="shared" si="0"/>
        <v>0.68611111111111112</v>
      </c>
      <c r="J64" s="32"/>
    </row>
    <row r="65" spans="1:11" s="1" customFormat="1">
      <c r="A65" s="246">
        <v>54</v>
      </c>
      <c r="B65" s="88" t="s">
        <v>148</v>
      </c>
      <c r="C65" s="88" t="s">
        <v>159</v>
      </c>
      <c r="D65" s="25"/>
      <c r="E65" s="219">
        <v>1950</v>
      </c>
      <c r="F65" s="120">
        <v>147</v>
      </c>
      <c r="G65" s="19">
        <v>54</v>
      </c>
      <c r="H65" s="218">
        <v>2.0763888888888888</v>
      </c>
      <c r="I65" s="241">
        <f t="shared" si="0"/>
        <v>1.04375</v>
      </c>
      <c r="J65" s="32"/>
    </row>
    <row r="66" spans="1:11" s="1" customFormat="1">
      <c r="A66" s="246">
        <v>55</v>
      </c>
      <c r="B66" s="82" t="s">
        <v>206</v>
      </c>
      <c r="C66" s="82" t="s">
        <v>67</v>
      </c>
      <c r="D66" s="133"/>
      <c r="E66" s="219">
        <v>1986</v>
      </c>
      <c r="F66" s="120">
        <v>157</v>
      </c>
      <c r="G66" s="24"/>
      <c r="H66" s="218" t="s">
        <v>367</v>
      </c>
      <c r="I66" s="241"/>
      <c r="J66" s="32"/>
    </row>
    <row r="67" spans="1:11" s="1" customFormat="1">
      <c r="A67" s="246">
        <v>56</v>
      </c>
      <c r="B67" s="83" t="s">
        <v>247</v>
      </c>
      <c r="C67" s="82" t="s">
        <v>64</v>
      </c>
      <c r="D67" s="25"/>
      <c r="E67" s="219">
        <v>1994</v>
      </c>
      <c r="F67" s="120">
        <v>56</v>
      </c>
      <c r="G67" s="24"/>
      <c r="H67" s="218" t="s">
        <v>367</v>
      </c>
      <c r="I67" s="241"/>
      <c r="J67" s="32"/>
    </row>
    <row r="68" spans="1:11" s="1" customFormat="1">
      <c r="A68" s="246">
        <v>57</v>
      </c>
      <c r="B68" s="88" t="s">
        <v>156</v>
      </c>
      <c r="C68" s="88" t="s">
        <v>41</v>
      </c>
      <c r="D68" s="25"/>
      <c r="E68" s="219">
        <v>1981</v>
      </c>
      <c r="F68" s="67">
        <v>218</v>
      </c>
      <c r="G68" s="19"/>
      <c r="H68" s="209"/>
      <c r="I68" s="221"/>
      <c r="J68" s="32"/>
    </row>
    <row r="69" spans="1:11" s="1" customFormat="1">
      <c r="A69" s="246">
        <v>58</v>
      </c>
      <c r="B69" s="83" t="s">
        <v>256</v>
      </c>
      <c r="C69" s="82" t="s">
        <v>260</v>
      </c>
      <c r="D69" s="22"/>
      <c r="E69" s="219">
        <v>1990</v>
      </c>
      <c r="F69" s="120">
        <v>33</v>
      </c>
      <c r="G69" s="24"/>
      <c r="H69" s="218"/>
      <c r="I69" s="247"/>
      <c r="J69" s="32"/>
    </row>
    <row r="70" spans="1:11" s="1" customFormat="1" ht="13.5" thickBot="1">
      <c r="A70" s="248">
        <v>59</v>
      </c>
      <c r="B70" s="249" t="s">
        <v>211</v>
      </c>
      <c r="C70" s="162" t="s">
        <v>67</v>
      </c>
      <c r="D70" s="238"/>
      <c r="E70" s="250">
        <v>1997</v>
      </c>
      <c r="F70" s="124">
        <v>239</v>
      </c>
      <c r="G70" s="116"/>
      <c r="H70" s="212"/>
      <c r="I70" s="239"/>
      <c r="J70" s="215"/>
      <c r="K70" s="114"/>
    </row>
    <row r="71" spans="1:11" ht="13.5" thickTop="1"/>
  </sheetData>
  <sortState ref="B12:I70">
    <sortCondition ref="H12:H70"/>
  </sortState>
  <mergeCells count="11">
    <mergeCell ref="I1:I2"/>
    <mergeCell ref="A1:A2"/>
    <mergeCell ref="B2:H2"/>
    <mergeCell ref="B1:H1"/>
    <mergeCell ref="B3:C3"/>
    <mergeCell ref="B4:C4"/>
    <mergeCell ref="A7:I7"/>
    <mergeCell ref="A8:I8"/>
    <mergeCell ref="A9:I9"/>
    <mergeCell ref="A11:I11"/>
    <mergeCell ref="H3:H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0" zoomScaleNormal="90" workbookViewId="0">
      <pane ySplit="11" topLeftCell="A12" activePane="bottomLeft" state="frozen"/>
      <selection pane="bottomLeft" activeCell="M17" sqref="M17"/>
    </sheetView>
  </sheetViews>
  <sheetFormatPr defaultRowHeight="12.75"/>
  <cols>
    <col min="1" max="1" width="9.140625" style="1"/>
    <col min="2" max="3" width="17.7109375" style="101" bestFit="1" customWidth="1"/>
    <col min="4" max="4" width="14.140625" customWidth="1"/>
    <col min="5" max="5" width="11.5703125" style="232" customWidth="1"/>
    <col min="6" max="6" width="10.140625" bestFit="1" customWidth="1"/>
    <col min="10" max="10" width="14.7109375" bestFit="1" customWidth="1"/>
  </cols>
  <sheetData>
    <row r="1" spans="1:10" ht="24.75" customHeight="1" thickTop="1">
      <c r="A1" s="323" t="s">
        <v>1</v>
      </c>
      <c r="B1" s="307" t="s">
        <v>30</v>
      </c>
      <c r="C1" s="307"/>
      <c r="D1" s="307"/>
      <c r="E1" s="307"/>
      <c r="F1" s="307"/>
      <c r="G1" s="307"/>
      <c r="H1" s="307"/>
      <c r="I1" s="304" t="s">
        <v>8</v>
      </c>
    </row>
    <row r="2" spans="1:10" ht="24.75" customHeight="1" thickBot="1">
      <c r="A2" s="324"/>
      <c r="B2" s="306" t="s">
        <v>31</v>
      </c>
      <c r="C2" s="306"/>
      <c r="D2" s="306"/>
      <c r="E2" s="306"/>
      <c r="F2" s="306"/>
      <c r="G2" s="306"/>
      <c r="H2" s="306"/>
      <c r="I2" s="305"/>
    </row>
    <row r="3" spans="1:10" ht="13.5" thickTop="1">
      <c r="A3" s="108" t="s">
        <v>10</v>
      </c>
      <c r="B3" s="292">
        <f>'100 m'!B3:C3</f>
        <v>43043</v>
      </c>
      <c r="C3" s="308"/>
      <c r="D3" s="2"/>
      <c r="E3" s="225"/>
      <c r="F3" s="3"/>
      <c r="G3" s="3"/>
      <c r="H3" s="317" t="s">
        <v>143</v>
      </c>
      <c r="I3" s="60"/>
    </row>
    <row r="4" spans="1:10">
      <c r="A4" s="109" t="s">
        <v>12</v>
      </c>
      <c r="B4" s="328" t="str">
        <f>'100 m'!B4:C4</f>
        <v>polojasno,  6 °C</v>
      </c>
      <c r="C4" s="328"/>
      <c r="D4" s="63"/>
      <c r="E4" s="226"/>
      <c r="F4" s="21"/>
      <c r="G4" s="21"/>
      <c r="H4" s="326"/>
      <c r="I4" s="61"/>
      <c r="J4" s="35"/>
    </row>
    <row r="5" spans="1:10">
      <c r="A5" s="109"/>
      <c r="B5" s="41"/>
      <c r="C5" s="41"/>
      <c r="D5" s="63"/>
      <c r="E5" s="226"/>
      <c r="F5" s="21"/>
      <c r="G5" s="21"/>
      <c r="H5" s="326"/>
      <c r="I5" s="62"/>
      <c r="J5" s="21"/>
    </row>
    <row r="6" spans="1:10" ht="13.5" thickBot="1">
      <c r="A6" s="109"/>
      <c r="B6" s="41"/>
      <c r="C6" s="41"/>
      <c r="D6" s="63"/>
      <c r="E6" s="226"/>
      <c r="F6" s="21"/>
      <c r="G6" s="21"/>
      <c r="H6" s="327"/>
      <c r="I6" s="61"/>
      <c r="J6" s="21"/>
    </row>
    <row r="7" spans="1:10" ht="18.75" thickTop="1">
      <c r="A7" s="301" t="str">
        <f>'[1]100 m'!A5:H5</f>
        <v>Běh noční Třebíčí</v>
      </c>
      <c r="B7" s="302"/>
      <c r="C7" s="302"/>
      <c r="D7" s="302"/>
      <c r="E7" s="302"/>
      <c r="F7" s="302"/>
      <c r="G7" s="302"/>
      <c r="H7" s="302"/>
      <c r="I7" s="303"/>
      <c r="J7" s="8"/>
    </row>
    <row r="8" spans="1:10" ht="15.75">
      <c r="A8" s="309" t="str">
        <f>'100 m'!A6:H6</f>
        <v>4. ročník</v>
      </c>
      <c r="B8" s="310"/>
      <c r="C8" s="310"/>
      <c r="D8" s="310"/>
      <c r="E8" s="310"/>
      <c r="F8" s="310"/>
      <c r="G8" s="310"/>
      <c r="H8" s="310"/>
      <c r="I8" s="311"/>
      <c r="J8" s="9"/>
    </row>
    <row r="9" spans="1:10" ht="13.5" thickBot="1">
      <c r="A9" s="325" t="s">
        <v>144</v>
      </c>
      <c r="B9" s="313"/>
      <c r="C9" s="314"/>
      <c r="D9" s="314"/>
      <c r="E9" s="314"/>
      <c r="F9" s="314"/>
      <c r="G9" s="314"/>
      <c r="H9" s="314"/>
      <c r="I9" s="315"/>
      <c r="J9" s="8"/>
    </row>
    <row r="10" spans="1:10" ht="14.25" thickTop="1" thickBot="1">
      <c r="A10" s="39" t="s">
        <v>0</v>
      </c>
      <c r="B10" s="224" t="s">
        <v>28</v>
      </c>
      <c r="C10" s="224" t="s">
        <v>29</v>
      </c>
      <c r="D10" s="29" t="s">
        <v>13</v>
      </c>
      <c r="E10" s="227" t="s">
        <v>14</v>
      </c>
      <c r="F10" s="29" t="s">
        <v>15</v>
      </c>
      <c r="G10" s="29" t="s">
        <v>16</v>
      </c>
      <c r="H10" s="29" t="s">
        <v>17</v>
      </c>
      <c r="I10" s="31" t="s">
        <v>18</v>
      </c>
      <c r="J10" s="37"/>
    </row>
    <row r="11" spans="1:10" ht="30" customHeight="1" thickTop="1" thickBot="1">
      <c r="A11" s="297" t="s">
        <v>226</v>
      </c>
      <c r="B11" s="298"/>
      <c r="C11" s="329"/>
      <c r="D11" s="329"/>
      <c r="E11" s="329"/>
      <c r="F11" s="329"/>
      <c r="G11" s="329"/>
      <c r="H11" s="329"/>
      <c r="I11" s="330"/>
      <c r="J11" s="8"/>
    </row>
    <row r="12" spans="1:10" s="114" customFormat="1" ht="13.5" thickTop="1">
      <c r="A12" s="254">
        <v>1</v>
      </c>
      <c r="B12" s="255" t="s">
        <v>230</v>
      </c>
      <c r="C12" s="122" t="s">
        <v>60</v>
      </c>
      <c r="D12" s="256"/>
      <c r="E12" s="257" t="s">
        <v>285</v>
      </c>
      <c r="F12" s="119">
        <v>109</v>
      </c>
      <c r="G12" s="14">
        <v>1</v>
      </c>
      <c r="H12" s="208">
        <v>1.2249999999999999</v>
      </c>
      <c r="I12" s="245"/>
      <c r="J12" s="215"/>
    </row>
    <row r="13" spans="1:10" s="114" customFormat="1">
      <c r="A13" s="233">
        <v>2</v>
      </c>
      <c r="B13" s="234" t="s">
        <v>229</v>
      </c>
      <c r="C13" s="82" t="s">
        <v>84</v>
      </c>
      <c r="D13" s="25"/>
      <c r="E13" s="228">
        <v>1983</v>
      </c>
      <c r="F13" s="67">
        <v>195</v>
      </c>
      <c r="G13" s="19">
        <v>2</v>
      </c>
      <c r="H13" s="210">
        <v>1.2729166666666667</v>
      </c>
      <c r="I13" s="221">
        <f>H13-$H$12</f>
        <v>4.7916666666666829E-2</v>
      </c>
      <c r="J13" s="215"/>
    </row>
    <row r="14" spans="1:10" s="114" customFormat="1">
      <c r="A14" s="233">
        <v>3</v>
      </c>
      <c r="B14" s="234" t="s">
        <v>186</v>
      </c>
      <c r="C14" s="82" t="s">
        <v>52</v>
      </c>
      <c r="D14" s="25"/>
      <c r="E14" s="228">
        <v>1987</v>
      </c>
      <c r="F14" s="67">
        <v>168</v>
      </c>
      <c r="G14" s="19">
        <v>3</v>
      </c>
      <c r="H14" s="210">
        <v>1.2805555555555557</v>
      </c>
      <c r="I14" s="221">
        <f>H14-$H$12</f>
        <v>5.5555555555555802E-2</v>
      </c>
      <c r="J14" s="215"/>
    </row>
    <row r="15" spans="1:10" s="114" customFormat="1">
      <c r="A15" s="233">
        <v>4</v>
      </c>
      <c r="B15" s="234" t="s">
        <v>121</v>
      </c>
      <c r="C15" s="82" t="s">
        <v>204</v>
      </c>
      <c r="D15" s="68"/>
      <c r="E15" s="228">
        <v>1999</v>
      </c>
      <c r="F15" s="67">
        <v>151</v>
      </c>
      <c r="G15" s="19">
        <v>4</v>
      </c>
      <c r="H15" s="210">
        <v>1.3944444444444446</v>
      </c>
      <c r="I15" s="221">
        <f>H15-$H$12</f>
        <v>0.16944444444444473</v>
      </c>
      <c r="J15" s="215"/>
    </row>
    <row r="16" spans="1:10" s="114" customFormat="1">
      <c r="A16" s="233">
        <v>5</v>
      </c>
      <c r="B16" s="235" t="s">
        <v>362</v>
      </c>
      <c r="C16" s="82" t="s">
        <v>44</v>
      </c>
      <c r="D16" s="68"/>
      <c r="E16" s="228">
        <v>1992</v>
      </c>
      <c r="F16" s="67">
        <v>184</v>
      </c>
      <c r="G16" s="19">
        <v>5</v>
      </c>
      <c r="H16" s="210">
        <v>1.3979166666666665</v>
      </c>
      <c r="I16" s="221">
        <f>H16-$H$12</f>
        <v>0.17291666666666661</v>
      </c>
      <c r="J16" s="215"/>
    </row>
    <row r="17" spans="1:11" s="114" customFormat="1">
      <c r="A17" s="233">
        <v>6</v>
      </c>
      <c r="B17" s="235" t="s">
        <v>199</v>
      </c>
      <c r="C17" s="82" t="s">
        <v>104</v>
      </c>
      <c r="D17" s="68"/>
      <c r="E17" s="228">
        <v>1984</v>
      </c>
      <c r="F17" s="67">
        <v>233</v>
      </c>
      <c r="G17" s="19">
        <v>6</v>
      </c>
      <c r="H17" s="210">
        <v>1.4055555555555557</v>
      </c>
      <c r="I17" s="221">
        <f>H17-$H$12</f>
        <v>0.1805555555555558</v>
      </c>
      <c r="J17" s="215"/>
    </row>
    <row r="18" spans="1:11" s="114" customFormat="1">
      <c r="A18" s="233">
        <v>7</v>
      </c>
      <c r="B18" s="234" t="s">
        <v>232</v>
      </c>
      <c r="C18" s="82" t="s">
        <v>90</v>
      </c>
      <c r="D18" s="68"/>
      <c r="E18" s="228">
        <v>2000</v>
      </c>
      <c r="F18" s="67">
        <v>3</v>
      </c>
      <c r="G18" s="19">
        <v>7</v>
      </c>
      <c r="H18" s="210">
        <v>1.4166666666666667</v>
      </c>
      <c r="I18" s="221">
        <f>H18-$H$12</f>
        <v>0.19166666666666687</v>
      </c>
      <c r="J18" s="215"/>
    </row>
    <row r="19" spans="1:11" s="114" customFormat="1">
      <c r="A19" s="233">
        <v>8</v>
      </c>
      <c r="B19" s="234" t="s">
        <v>181</v>
      </c>
      <c r="C19" s="82" t="s">
        <v>173</v>
      </c>
      <c r="D19" s="68"/>
      <c r="E19" s="228">
        <v>1985</v>
      </c>
      <c r="F19" s="67">
        <v>18</v>
      </c>
      <c r="G19" s="19">
        <v>8</v>
      </c>
      <c r="H19" s="210">
        <v>1.4215277777777777</v>
      </c>
      <c r="I19" s="221">
        <f>H19-$H$12</f>
        <v>0.19652777777777786</v>
      </c>
      <c r="J19" s="215"/>
    </row>
    <row r="20" spans="1:11" s="114" customFormat="1">
      <c r="A20" s="233">
        <v>9</v>
      </c>
      <c r="B20" s="234" t="s">
        <v>197</v>
      </c>
      <c r="C20" s="82" t="s">
        <v>83</v>
      </c>
      <c r="D20" s="68"/>
      <c r="E20" s="229">
        <v>1991</v>
      </c>
      <c r="F20" s="67">
        <v>170</v>
      </c>
      <c r="G20" s="19">
        <v>9</v>
      </c>
      <c r="H20" s="210">
        <v>1.425</v>
      </c>
      <c r="I20" s="221">
        <f>H20-$H$12</f>
        <v>0.20000000000000018</v>
      </c>
      <c r="J20" s="216"/>
    </row>
    <row r="21" spans="1:11" s="114" customFormat="1">
      <c r="A21" s="233">
        <v>10</v>
      </c>
      <c r="B21" s="234" t="s">
        <v>49</v>
      </c>
      <c r="C21" s="82" t="s">
        <v>44</v>
      </c>
      <c r="D21" s="68"/>
      <c r="E21" s="229">
        <v>2001</v>
      </c>
      <c r="F21" s="67">
        <v>165</v>
      </c>
      <c r="G21" s="19">
        <v>10</v>
      </c>
      <c r="H21" s="210">
        <v>1.4423611111111112</v>
      </c>
      <c r="I21" s="221">
        <f>H21-$H$12</f>
        <v>0.21736111111111134</v>
      </c>
      <c r="J21" s="215"/>
    </row>
    <row r="22" spans="1:11" s="114" customFormat="1">
      <c r="A22" s="233">
        <v>11</v>
      </c>
      <c r="B22" s="234" t="s">
        <v>232</v>
      </c>
      <c r="C22" s="82" t="s">
        <v>267</v>
      </c>
      <c r="D22" s="103"/>
      <c r="E22" s="229">
        <v>2003</v>
      </c>
      <c r="F22" s="67">
        <v>2</v>
      </c>
      <c r="G22" s="19">
        <v>11</v>
      </c>
      <c r="H22" s="210">
        <v>1.4430555555555555</v>
      </c>
      <c r="I22" s="221">
        <f>H22-$H$12</f>
        <v>0.21805555555555567</v>
      </c>
      <c r="J22" s="215"/>
    </row>
    <row r="23" spans="1:11" s="114" customFormat="1">
      <c r="A23" s="233">
        <v>12</v>
      </c>
      <c r="B23" s="234" t="s">
        <v>178</v>
      </c>
      <c r="C23" s="82" t="s">
        <v>72</v>
      </c>
      <c r="D23" s="68"/>
      <c r="E23" s="229">
        <v>1978</v>
      </c>
      <c r="F23" s="67">
        <v>144</v>
      </c>
      <c r="G23" s="19">
        <v>12</v>
      </c>
      <c r="H23" s="210">
        <v>1.4583333333333333</v>
      </c>
      <c r="I23" s="221">
        <f>H23-$H$12</f>
        <v>0.23333333333333339</v>
      </c>
      <c r="J23" s="215"/>
    </row>
    <row r="24" spans="1:11" s="114" customFormat="1">
      <c r="A24" s="233">
        <v>13</v>
      </c>
      <c r="B24" s="235" t="s">
        <v>357</v>
      </c>
      <c r="C24" s="82" t="s">
        <v>104</v>
      </c>
      <c r="D24" s="68"/>
      <c r="E24" s="228">
        <v>1991</v>
      </c>
      <c r="F24" s="67">
        <v>198</v>
      </c>
      <c r="G24" s="19">
        <v>13</v>
      </c>
      <c r="H24" s="210">
        <v>1.4743055555555555</v>
      </c>
      <c r="I24" s="221">
        <f>H24-$H$12</f>
        <v>0.24930555555555567</v>
      </c>
      <c r="J24" s="215"/>
    </row>
    <row r="25" spans="1:11" s="114" customFormat="1">
      <c r="A25" s="233">
        <v>14</v>
      </c>
      <c r="B25" s="235" t="s">
        <v>361</v>
      </c>
      <c r="C25" s="82" t="s">
        <v>50</v>
      </c>
      <c r="D25" s="68"/>
      <c r="E25" s="228">
        <v>1966</v>
      </c>
      <c r="F25" s="67">
        <v>82</v>
      </c>
      <c r="G25" s="19">
        <v>14</v>
      </c>
      <c r="H25" s="210">
        <v>1.4819444444444445</v>
      </c>
      <c r="I25" s="221">
        <f>H25-$H$12</f>
        <v>0.25694444444444464</v>
      </c>
      <c r="J25" s="215"/>
    </row>
    <row r="26" spans="1:11" s="114" customFormat="1">
      <c r="A26" s="233">
        <v>15</v>
      </c>
      <c r="B26" s="234" t="s">
        <v>233</v>
      </c>
      <c r="C26" s="82" t="s">
        <v>91</v>
      </c>
      <c r="D26" s="68"/>
      <c r="E26" s="229">
        <v>1983</v>
      </c>
      <c r="F26" s="67">
        <v>119</v>
      </c>
      <c r="G26" s="19">
        <v>15</v>
      </c>
      <c r="H26" s="210">
        <v>1.5</v>
      </c>
      <c r="I26" s="221">
        <f>H26-$H$12</f>
        <v>0.27500000000000013</v>
      </c>
      <c r="J26" s="215"/>
    </row>
    <row r="27" spans="1:11" s="114" customFormat="1">
      <c r="A27" s="233">
        <v>16</v>
      </c>
      <c r="B27" s="235" t="s">
        <v>360</v>
      </c>
      <c r="C27" s="82" t="s">
        <v>91</v>
      </c>
      <c r="D27" s="68"/>
      <c r="E27" s="228">
        <v>1983</v>
      </c>
      <c r="F27" s="67">
        <v>119</v>
      </c>
      <c r="G27" s="19">
        <v>16</v>
      </c>
      <c r="H27" s="210">
        <v>1.5</v>
      </c>
      <c r="I27" s="221">
        <f>H27-$H$12</f>
        <v>0.27500000000000013</v>
      </c>
      <c r="J27" s="215"/>
    </row>
    <row r="28" spans="1:11" s="114" customFormat="1">
      <c r="A28" s="233">
        <v>17</v>
      </c>
      <c r="B28" s="234" t="s">
        <v>119</v>
      </c>
      <c r="C28" s="82" t="s">
        <v>118</v>
      </c>
      <c r="D28" s="68"/>
      <c r="E28" s="228">
        <v>1975</v>
      </c>
      <c r="F28" s="67">
        <v>232</v>
      </c>
      <c r="G28" s="19">
        <v>17</v>
      </c>
      <c r="H28" s="210">
        <v>1.5361111111111112</v>
      </c>
      <c r="I28" s="221">
        <f>H28-$H$12</f>
        <v>0.31111111111111134</v>
      </c>
      <c r="J28" s="215"/>
    </row>
    <row r="29" spans="1:11" s="114" customFormat="1">
      <c r="A29" s="233">
        <v>18</v>
      </c>
      <c r="B29" s="234" t="s">
        <v>185</v>
      </c>
      <c r="C29" s="82" t="s">
        <v>118</v>
      </c>
      <c r="D29" s="68"/>
      <c r="E29" s="229">
        <v>1986</v>
      </c>
      <c r="F29" s="67">
        <v>124</v>
      </c>
      <c r="G29" s="19">
        <v>18</v>
      </c>
      <c r="H29" s="210">
        <v>1.5548611111111112</v>
      </c>
      <c r="I29" s="221">
        <f>H29-$H$12</f>
        <v>0.32986111111111138</v>
      </c>
      <c r="J29" s="215"/>
    </row>
    <row r="30" spans="1:11" s="114" customFormat="1">
      <c r="A30" s="233">
        <v>19</v>
      </c>
      <c r="B30" s="234" t="s">
        <v>235</v>
      </c>
      <c r="C30" s="82" t="s">
        <v>59</v>
      </c>
      <c r="D30" s="68"/>
      <c r="E30" s="228">
        <v>1991</v>
      </c>
      <c r="F30" s="67">
        <v>187</v>
      </c>
      <c r="G30" s="19">
        <v>19</v>
      </c>
      <c r="H30" s="210">
        <v>1.5638888888888889</v>
      </c>
      <c r="I30" s="221">
        <f>H30-$H$12</f>
        <v>0.33888888888888902</v>
      </c>
      <c r="J30" s="215"/>
      <c r="K30" s="222"/>
    </row>
    <row r="31" spans="1:11" s="114" customFormat="1">
      <c r="A31" s="233">
        <v>20</v>
      </c>
      <c r="B31" s="234" t="s">
        <v>49</v>
      </c>
      <c r="C31" s="82" t="s">
        <v>42</v>
      </c>
      <c r="D31" s="68"/>
      <c r="E31" s="229">
        <v>1995</v>
      </c>
      <c r="F31" s="67">
        <v>220</v>
      </c>
      <c r="G31" s="19">
        <v>20</v>
      </c>
      <c r="H31" s="210">
        <v>1.5798611111111109</v>
      </c>
      <c r="I31" s="221">
        <f>H31-$H$12</f>
        <v>0.35486111111111107</v>
      </c>
      <c r="J31" s="215"/>
    </row>
    <row r="32" spans="1:11" s="114" customFormat="1">
      <c r="A32" s="233">
        <v>21</v>
      </c>
      <c r="B32" s="234" t="s">
        <v>232</v>
      </c>
      <c r="C32" s="82" t="s">
        <v>176</v>
      </c>
      <c r="D32" s="68"/>
      <c r="E32" s="228">
        <v>1971</v>
      </c>
      <c r="F32" s="67">
        <v>1</v>
      </c>
      <c r="G32" s="19">
        <v>21</v>
      </c>
      <c r="H32" s="210">
        <v>1.5805555555555555</v>
      </c>
      <c r="I32" s="221">
        <f>H32-$H$12</f>
        <v>0.35555555555555562</v>
      </c>
      <c r="J32" s="215"/>
    </row>
    <row r="33" spans="1:10" s="114" customFormat="1">
      <c r="A33" s="233">
        <v>22</v>
      </c>
      <c r="B33" s="234" t="s">
        <v>55</v>
      </c>
      <c r="C33" s="82" t="s">
        <v>56</v>
      </c>
      <c r="D33" s="68"/>
      <c r="E33" s="229">
        <v>1988</v>
      </c>
      <c r="F33" s="67">
        <v>201</v>
      </c>
      <c r="G33" s="19">
        <v>22</v>
      </c>
      <c r="H33" s="210">
        <v>1.5923611111111111</v>
      </c>
      <c r="I33" s="221">
        <f>H33-$H$12</f>
        <v>0.36736111111111125</v>
      </c>
      <c r="J33" s="215"/>
    </row>
    <row r="34" spans="1:10" s="114" customFormat="1">
      <c r="A34" s="233">
        <v>23</v>
      </c>
      <c r="B34" s="234" t="s">
        <v>202</v>
      </c>
      <c r="C34" s="82" t="s">
        <v>72</v>
      </c>
      <c r="D34" s="68"/>
      <c r="E34" s="228">
        <v>1976</v>
      </c>
      <c r="F34" s="67">
        <v>135</v>
      </c>
      <c r="G34" s="19">
        <v>23</v>
      </c>
      <c r="H34" s="210">
        <v>1.5986111111111112</v>
      </c>
      <c r="I34" s="221">
        <f>H34-$H$12</f>
        <v>0.37361111111111134</v>
      </c>
      <c r="J34" s="215"/>
    </row>
    <row r="35" spans="1:10" s="114" customFormat="1">
      <c r="A35" s="233">
        <v>24</v>
      </c>
      <c r="B35" s="234" t="s">
        <v>125</v>
      </c>
      <c r="C35" s="82" t="s">
        <v>175</v>
      </c>
      <c r="D35" s="68"/>
      <c r="E35" s="228">
        <v>1984</v>
      </c>
      <c r="F35" s="67">
        <v>138</v>
      </c>
      <c r="G35" s="19">
        <v>24</v>
      </c>
      <c r="H35" s="210">
        <v>1.6055555555555554</v>
      </c>
      <c r="I35" s="221">
        <f>H35-$H$12</f>
        <v>0.38055555555555554</v>
      </c>
      <c r="J35" s="215"/>
    </row>
    <row r="36" spans="1:10" s="114" customFormat="1">
      <c r="A36" s="233">
        <v>25</v>
      </c>
      <c r="B36" s="235" t="s">
        <v>122</v>
      </c>
      <c r="C36" s="82" t="s">
        <v>44</v>
      </c>
      <c r="D36" s="68"/>
      <c r="E36" s="228">
        <v>1976</v>
      </c>
      <c r="F36" s="67">
        <v>174</v>
      </c>
      <c r="G36" s="19">
        <v>25</v>
      </c>
      <c r="H36" s="210">
        <v>1.6236111111111111</v>
      </c>
      <c r="I36" s="221">
        <f>H36-$H$12</f>
        <v>0.39861111111111125</v>
      </c>
      <c r="J36" s="215"/>
    </row>
    <row r="37" spans="1:10" s="114" customFormat="1">
      <c r="A37" s="233">
        <v>26</v>
      </c>
      <c r="B37" s="234" t="s">
        <v>182</v>
      </c>
      <c r="C37" s="82" t="s">
        <v>48</v>
      </c>
      <c r="D37" s="68"/>
      <c r="E37" s="228">
        <v>1987</v>
      </c>
      <c r="F37" s="67">
        <v>219</v>
      </c>
      <c r="G37" s="19">
        <v>26</v>
      </c>
      <c r="H37" s="210">
        <v>1.6256944444444443</v>
      </c>
      <c r="I37" s="221">
        <f>H37-$H$12</f>
        <v>0.40069444444444446</v>
      </c>
      <c r="J37" s="215"/>
    </row>
    <row r="38" spans="1:10" s="114" customFormat="1">
      <c r="A38" s="233">
        <v>27</v>
      </c>
      <c r="B38" s="234" t="s">
        <v>179</v>
      </c>
      <c r="C38" s="82" t="s">
        <v>171</v>
      </c>
      <c r="D38" s="68"/>
      <c r="E38" s="228">
        <v>1972</v>
      </c>
      <c r="F38" s="67">
        <v>136</v>
      </c>
      <c r="G38" s="19">
        <v>27</v>
      </c>
      <c r="H38" s="210">
        <v>1.6284722222222223</v>
      </c>
      <c r="I38" s="221">
        <f>H38-$H$12</f>
        <v>0.40347222222222245</v>
      </c>
      <c r="J38" s="215"/>
    </row>
    <row r="39" spans="1:10" s="114" customFormat="1">
      <c r="A39" s="233">
        <v>28</v>
      </c>
      <c r="B39" s="235" t="s">
        <v>93</v>
      </c>
      <c r="C39" s="82" t="s">
        <v>59</v>
      </c>
      <c r="D39" s="68"/>
      <c r="E39" s="228">
        <v>1979</v>
      </c>
      <c r="F39" s="67">
        <v>211</v>
      </c>
      <c r="G39" s="19">
        <v>28</v>
      </c>
      <c r="H39" s="210">
        <v>1.6291666666666667</v>
      </c>
      <c r="I39" s="221">
        <f>H39-$H$12</f>
        <v>0.40416666666666679</v>
      </c>
      <c r="J39" s="215"/>
    </row>
    <row r="40" spans="1:10" s="114" customFormat="1">
      <c r="A40" s="233">
        <v>29</v>
      </c>
      <c r="B40" s="234" t="s">
        <v>193</v>
      </c>
      <c r="C40" s="82" t="s">
        <v>43</v>
      </c>
      <c r="D40" s="68"/>
      <c r="E40" s="228">
        <v>1983</v>
      </c>
      <c r="F40" s="67">
        <v>125</v>
      </c>
      <c r="G40" s="19">
        <v>29</v>
      </c>
      <c r="H40" s="210">
        <v>1.6298611111111112</v>
      </c>
      <c r="I40" s="221">
        <f>H40-$H$12</f>
        <v>0.40486111111111134</v>
      </c>
      <c r="J40" s="215"/>
    </row>
    <row r="41" spans="1:10" s="114" customFormat="1">
      <c r="A41" s="233">
        <v>30</v>
      </c>
      <c r="B41" s="235" t="s">
        <v>358</v>
      </c>
      <c r="C41" s="82" t="s">
        <v>82</v>
      </c>
      <c r="D41" s="68"/>
      <c r="E41" s="228">
        <v>1959</v>
      </c>
      <c r="F41" s="67">
        <v>221</v>
      </c>
      <c r="G41" s="19">
        <v>30</v>
      </c>
      <c r="H41" s="210">
        <v>1.6395833333333334</v>
      </c>
      <c r="I41" s="221">
        <f>H41-$H$12</f>
        <v>0.41458333333333353</v>
      </c>
      <c r="J41" s="215"/>
    </row>
    <row r="42" spans="1:10" s="114" customFormat="1">
      <c r="A42" s="233">
        <v>31</v>
      </c>
      <c r="B42" s="234" t="s">
        <v>236</v>
      </c>
      <c r="C42" s="82" t="s">
        <v>58</v>
      </c>
      <c r="D42" s="68"/>
      <c r="E42" s="228">
        <v>1989</v>
      </c>
      <c r="F42" s="67">
        <v>126</v>
      </c>
      <c r="G42" s="19">
        <v>31</v>
      </c>
      <c r="H42" s="210">
        <v>1.6597222222222223</v>
      </c>
      <c r="I42" s="221">
        <f>H42-$H$12</f>
        <v>0.43472222222222245</v>
      </c>
      <c r="J42" s="215"/>
    </row>
    <row r="43" spans="1:10" s="114" customFormat="1">
      <c r="A43" s="233">
        <v>32</v>
      </c>
      <c r="B43" s="235" t="s">
        <v>94</v>
      </c>
      <c r="C43" s="82" t="s">
        <v>72</v>
      </c>
      <c r="D43" s="68"/>
      <c r="E43" s="228">
        <v>1971</v>
      </c>
      <c r="F43" s="67">
        <v>152</v>
      </c>
      <c r="G43" s="19">
        <v>32</v>
      </c>
      <c r="H43" s="210">
        <v>1.6715277777777777</v>
      </c>
      <c r="I43" s="221">
        <f>H43-$H$12</f>
        <v>0.44652777777777786</v>
      </c>
      <c r="J43" s="215"/>
    </row>
    <row r="44" spans="1:10" s="114" customFormat="1">
      <c r="A44" s="233">
        <v>33</v>
      </c>
      <c r="B44" s="234" t="s">
        <v>51</v>
      </c>
      <c r="C44" s="82" t="s">
        <v>44</v>
      </c>
      <c r="D44" s="68"/>
      <c r="E44" s="228">
        <v>1988</v>
      </c>
      <c r="F44" s="67">
        <v>200</v>
      </c>
      <c r="G44" s="19">
        <v>33</v>
      </c>
      <c r="H44" s="210">
        <v>1.6756944444444446</v>
      </c>
      <c r="I44" s="221">
        <f>H44-$H$12</f>
        <v>0.45069444444444473</v>
      </c>
      <c r="J44" s="215"/>
    </row>
    <row r="45" spans="1:10" s="114" customFormat="1">
      <c r="A45" s="233">
        <v>34</v>
      </c>
      <c r="B45" s="235" t="s">
        <v>319</v>
      </c>
      <c r="C45" s="82" t="s">
        <v>48</v>
      </c>
      <c r="D45" s="68"/>
      <c r="E45" s="228">
        <v>1982</v>
      </c>
      <c r="F45" s="67">
        <v>140</v>
      </c>
      <c r="G45" s="19">
        <v>34</v>
      </c>
      <c r="H45" s="210">
        <v>1.6875</v>
      </c>
      <c r="I45" s="221">
        <f>H45-$H$12</f>
        <v>0.46250000000000013</v>
      </c>
      <c r="J45" s="215"/>
    </row>
    <row r="46" spans="1:10" s="114" customFormat="1">
      <c r="A46" s="233">
        <v>35</v>
      </c>
      <c r="B46" s="234" t="s">
        <v>49</v>
      </c>
      <c r="C46" s="82" t="s">
        <v>37</v>
      </c>
      <c r="D46" s="68"/>
      <c r="E46" s="229">
        <v>1990</v>
      </c>
      <c r="F46" s="67">
        <v>212</v>
      </c>
      <c r="G46" s="19">
        <v>35</v>
      </c>
      <c r="H46" s="210">
        <v>1.6916666666666667</v>
      </c>
      <c r="I46" s="221">
        <f>H46-$H$12</f>
        <v>0.46666666666666679</v>
      </c>
      <c r="J46" s="215"/>
    </row>
    <row r="47" spans="1:10" s="114" customFormat="1">
      <c r="A47" s="233">
        <v>36</v>
      </c>
      <c r="B47" s="235" t="s">
        <v>108</v>
      </c>
      <c r="C47" s="82" t="s">
        <v>72</v>
      </c>
      <c r="D47" s="68"/>
      <c r="E47" s="228">
        <v>1992</v>
      </c>
      <c r="F47" s="67">
        <v>235</v>
      </c>
      <c r="G47" s="19">
        <v>36</v>
      </c>
      <c r="H47" s="210">
        <v>1.6923611111111112</v>
      </c>
      <c r="I47" s="221">
        <f>H47-$H$12</f>
        <v>0.46736111111111134</v>
      </c>
      <c r="J47" s="215"/>
    </row>
    <row r="48" spans="1:10" s="114" customFormat="1">
      <c r="A48" s="233">
        <v>37</v>
      </c>
      <c r="B48" s="234" t="s">
        <v>234</v>
      </c>
      <c r="C48" s="82" t="s">
        <v>56</v>
      </c>
      <c r="D48" s="68"/>
      <c r="E48" s="228">
        <v>1995</v>
      </c>
      <c r="F48" s="67">
        <v>225</v>
      </c>
      <c r="G48" s="19">
        <v>37</v>
      </c>
      <c r="H48" s="210">
        <v>1.6979166666666667</v>
      </c>
      <c r="I48" s="221">
        <f>H48-$H$12</f>
        <v>0.47291666666666687</v>
      </c>
      <c r="J48" s="215"/>
    </row>
    <row r="49" spans="1:10" s="114" customFormat="1">
      <c r="A49" s="233">
        <v>38</v>
      </c>
      <c r="B49" s="235" t="s">
        <v>109</v>
      </c>
      <c r="C49" s="223" t="s">
        <v>70</v>
      </c>
      <c r="D49" s="68"/>
      <c r="E49" s="231">
        <v>1975</v>
      </c>
      <c r="F49" s="67">
        <v>40</v>
      </c>
      <c r="G49" s="19">
        <v>38</v>
      </c>
      <c r="H49" s="210">
        <v>1.6986111111111111</v>
      </c>
      <c r="I49" s="221">
        <f>H49-$H$12</f>
        <v>0.4736111111111112</v>
      </c>
      <c r="J49" s="215"/>
    </row>
    <row r="50" spans="1:10" s="114" customFormat="1">
      <c r="A50" s="233">
        <v>39</v>
      </c>
      <c r="B50" s="234" t="s">
        <v>190</v>
      </c>
      <c r="C50" s="223" t="s">
        <v>92</v>
      </c>
      <c r="D50" s="68"/>
      <c r="E50" s="230">
        <v>1976</v>
      </c>
      <c r="F50" s="67">
        <v>176</v>
      </c>
      <c r="G50" s="19">
        <v>39</v>
      </c>
      <c r="H50" s="210">
        <v>1.7006944444444445</v>
      </c>
      <c r="I50" s="221">
        <f>H50-$H$12</f>
        <v>0.47569444444444464</v>
      </c>
      <c r="J50" s="215"/>
    </row>
    <row r="51" spans="1:10" s="114" customFormat="1">
      <c r="A51" s="233">
        <v>40</v>
      </c>
      <c r="B51" s="234" t="s">
        <v>62</v>
      </c>
      <c r="C51" s="223" t="s">
        <v>60</v>
      </c>
      <c r="D51" s="68"/>
      <c r="E51" s="230">
        <v>1994</v>
      </c>
      <c r="F51" s="67">
        <v>226</v>
      </c>
      <c r="G51" s="19">
        <v>40</v>
      </c>
      <c r="H51" s="210">
        <v>1.7013888888888891</v>
      </c>
      <c r="I51" s="221">
        <f>H51-$H$12</f>
        <v>0.47638888888888919</v>
      </c>
      <c r="J51" s="215"/>
    </row>
    <row r="52" spans="1:10" s="114" customFormat="1">
      <c r="A52" s="233">
        <v>41</v>
      </c>
      <c r="B52" s="234" t="s">
        <v>99</v>
      </c>
      <c r="C52" s="223" t="s">
        <v>60</v>
      </c>
      <c r="D52" s="68"/>
      <c r="E52" s="230">
        <v>1997</v>
      </c>
      <c r="F52" s="67">
        <v>241</v>
      </c>
      <c r="G52" s="19">
        <v>41</v>
      </c>
      <c r="H52" s="210">
        <v>1.73125</v>
      </c>
      <c r="I52" s="221">
        <f>H52-$H$12</f>
        <v>0.50625000000000009</v>
      </c>
      <c r="J52" s="215"/>
    </row>
    <row r="53" spans="1:10" s="114" customFormat="1">
      <c r="A53" s="233">
        <v>42</v>
      </c>
      <c r="B53" s="234" t="s">
        <v>184</v>
      </c>
      <c r="C53" s="223" t="s">
        <v>61</v>
      </c>
      <c r="D53" s="68"/>
      <c r="E53" s="231">
        <v>1980</v>
      </c>
      <c r="F53" s="67">
        <v>181</v>
      </c>
      <c r="G53" s="19">
        <v>42</v>
      </c>
      <c r="H53" s="210">
        <v>1.7388888888888889</v>
      </c>
      <c r="I53" s="221">
        <f>H53-$H$12</f>
        <v>0.51388888888888906</v>
      </c>
      <c r="J53" s="215"/>
    </row>
    <row r="54" spans="1:10" s="114" customFormat="1">
      <c r="A54" s="233">
        <v>43</v>
      </c>
      <c r="B54" s="234" t="s">
        <v>74</v>
      </c>
      <c r="C54" s="223" t="s">
        <v>58</v>
      </c>
      <c r="D54" s="68"/>
      <c r="E54" s="230">
        <v>1979</v>
      </c>
      <c r="F54" s="67">
        <v>19</v>
      </c>
      <c r="G54" s="19">
        <v>43</v>
      </c>
      <c r="H54" s="210">
        <v>1.7583333333333335</v>
      </c>
      <c r="I54" s="221">
        <f>H54-$H$12</f>
        <v>0.53333333333333366</v>
      </c>
      <c r="J54" s="215"/>
    </row>
    <row r="55" spans="1:10" s="114" customFormat="1">
      <c r="A55" s="233">
        <v>44</v>
      </c>
      <c r="B55" s="235" t="s">
        <v>85</v>
      </c>
      <c r="C55" s="223" t="s">
        <v>59</v>
      </c>
      <c r="D55" s="68"/>
      <c r="E55" s="231">
        <v>1995</v>
      </c>
      <c r="F55" s="67">
        <v>248</v>
      </c>
      <c r="G55" s="19">
        <v>44</v>
      </c>
      <c r="H55" s="210">
        <v>1.7722222222222221</v>
      </c>
      <c r="I55" s="221">
        <f>H55-$H$12</f>
        <v>0.54722222222222228</v>
      </c>
      <c r="J55" s="215"/>
    </row>
    <row r="56" spans="1:10" s="114" customFormat="1">
      <c r="A56" s="233">
        <v>45</v>
      </c>
      <c r="B56" s="235" t="s">
        <v>54</v>
      </c>
      <c r="C56" s="223" t="s">
        <v>117</v>
      </c>
      <c r="D56" s="68"/>
      <c r="E56" s="231">
        <v>1994</v>
      </c>
      <c r="F56" s="67">
        <v>247</v>
      </c>
      <c r="G56" s="19">
        <v>45</v>
      </c>
      <c r="H56" s="210">
        <v>1.7729166666666665</v>
      </c>
      <c r="I56" s="221">
        <f>H56-$H$12</f>
        <v>0.54791666666666661</v>
      </c>
      <c r="J56" s="215"/>
    </row>
    <row r="57" spans="1:10" s="114" customFormat="1">
      <c r="A57" s="233">
        <v>46</v>
      </c>
      <c r="B57" s="235" t="s">
        <v>324</v>
      </c>
      <c r="C57" s="223" t="s">
        <v>40</v>
      </c>
      <c r="D57" s="68"/>
      <c r="E57" s="231">
        <v>1978</v>
      </c>
      <c r="F57" s="67">
        <v>108</v>
      </c>
      <c r="G57" s="19">
        <v>46</v>
      </c>
      <c r="H57" s="210">
        <v>1.7736111111111112</v>
      </c>
      <c r="I57" s="221">
        <f>H57-$H$12</f>
        <v>0.54861111111111138</v>
      </c>
      <c r="J57" s="215"/>
    </row>
    <row r="58" spans="1:10" s="114" customFormat="1">
      <c r="A58" s="233">
        <v>47</v>
      </c>
      <c r="B58" s="234" t="s">
        <v>189</v>
      </c>
      <c r="C58" s="223" t="s">
        <v>104</v>
      </c>
      <c r="D58" s="68"/>
      <c r="E58" s="231">
        <v>1989</v>
      </c>
      <c r="F58" s="67">
        <v>155</v>
      </c>
      <c r="G58" s="19">
        <v>47</v>
      </c>
      <c r="H58" s="210">
        <v>1.7847222222222223</v>
      </c>
      <c r="I58" s="221">
        <f>H58-$H$12</f>
        <v>0.55972222222222245</v>
      </c>
      <c r="J58" s="215"/>
    </row>
    <row r="59" spans="1:10" s="114" customFormat="1">
      <c r="A59" s="233">
        <v>48</v>
      </c>
      <c r="B59" s="234" t="s">
        <v>231</v>
      </c>
      <c r="C59" s="223" t="s">
        <v>91</v>
      </c>
      <c r="D59" s="68"/>
      <c r="E59" s="230">
        <v>1993</v>
      </c>
      <c r="F59" s="67">
        <v>188</v>
      </c>
      <c r="G59" s="19">
        <v>48</v>
      </c>
      <c r="H59" s="210">
        <v>1.8048611111111112</v>
      </c>
      <c r="I59" s="221">
        <f>H59-$H$12</f>
        <v>0.57986111111111138</v>
      </c>
      <c r="J59" s="215"/>
    </row>
    <row r="60" spans="1:10" s="114" customFormat="1">
      <c r="A60" s="233">
        <v>49</v>
      </c>
      <c r="B60" s="234" t="s">
        <v>49</v>
      </c>
      <c r="C60" s="223" t="s">
        <v>37</v>
      </c>
      <c r="D60" s="68"/>
      <c r="E60" s="230">
        <v>1979</v>
      </c>
      <c r="F60" s="67">
        <v>228</v>
      </c>
      <c r="G60" s="19">
        <v>49</v>
      </c>
      <c r="H60" s="210">
        <v>1.8055555555555556</v>
      </c>
      <c r="I60" s="221">
        <f>H60-$H$12</f>
        <v>0.58055555555555571</v>
      </c>
      <c r="J60" s="215"/>
    </row>
    <row r="61" spans="1:10" s="114" customFormat="1">
      <c r="A61" s="233">
        <v>50</v>
      </c>
      <c r="B61" s="234" t="s">
        <v>63</v>
      </c>
      <c r="C61" s="115" t="s">
        <v>48</v>
      </c>
      <c r="D61" s="68"/>
      <c r="E61" s="231">
        <v>1969</v>
      </c>
      <c r="F61" s="67">
        <v>196</v>
      </c>
      <c r="G61" s="19">
        <v>50</v>
      </c>
      <c r="H61" s="210">
        <v>1.825</v>
      </c>
      <c r="I61" s="221">
        <f>H61-$H$12</f>
        <v>0.60000000000000009</v>
      </c>
      <c r="J61" s="215"/>
    </row>
    <row r="62" spans="1:10" s="114" customFormat="1">
      <c r="A62" s="233">
        <v>51</v>
      </c>
      <c r="B62" s="234" t="s">
        <v>120</v>
      </c>
      <c r="C62" s="223" t="s">
        <v>117</v>
      </c>
      <c r="D62" s="68"/>
      <c r="E62" s="230">
        <v>1979</v>
      </c>
      <c r="F62" s="67">
        <v>179</v>
      </c>
      <c r="G62" s="19">
        <v>51</v>
      </c>
      <c r="H62" s="210">
        <v>1.8645833333333333</v>
      </c>
      <c r="I62" s="221">
        <f>H62-$H$12</f>
        <v>0.63958333333333339</v>
      </c>
      <c r="J62" s="215"/>
    </row>
    <row r="63" spans="1:10" s="114" customFormat="1">
      <c r="A63" s="233">
        <v>52</v>
      </c>
      <c r="B63" s="234" t="s">
        <v>46</v>
      </c>
      <c r="C63" s="223" t="s">
        <v>82</v>
      </c>
      <c r="D63" s="68"/>
      <c r="E63" s="230">
        <v>1989</v>
      </c>
      <c r="F63" s="67">
        <v>159</v>
      </c>
      <c r="G63" s="19">
        <v>52</v>
      </c>
      <c r="H63" s="210">
        <v>1.8736111111111111</v>
      </c>
      <c r="I63" s="221">
        <f>H63-$H$12</f>
        <v>0.64861111111111125</v>
      </c>
      <c r="J63" s="215"/>
    </row>
    <row r="64" spans="1:10" s="114" customFormat="1">
      <c r="A64" s="233">
        <v>53</v>
      </c>
      <c r="B64" s="234" t="s">
        <v>191</v>
      </c>
      <c r="C64" s="223" t="s">
        <v>107</v>
      </c>
      <c r="D64" s="68"/>
      <c r="E64" s="231">
        <v>1978</v>
      </c>
      <c r="F64" s="67">
        <v>128</v>
      </c>
      <c r="G64" s="19">
        <v>53</v>
      </c>
      <c r="H64" s="210">
        <v>1.8743055555555557</v>
      </c>
      <c r="I64" s="221">
        <f>H64-$H$12</f>
        <v>0.6493055555555558</v>
      </c>
      <c r="J64" s="215"/>
    </row>
    <row r="65" spans="1:10" s="114" customFormat="1">
      <c r="A65" s="233">
        <v>54</v>
      </c>
      <c r="B65" s="234" t="s">
        <v>177</v>
      </c>
      <c r="C65" s="223" t="s">
        <v>61</v>
      </c>
      <c r="D65" s="68"/>
      <c r="E65" s="231">
        <v>1995</v>
      </c>
      <c r="F65" s="67">
        <v>245</v>
      </c>
      <c r="G65" s="19">
        <v>54</v>
      </c>
      <c r="H65" s="210">
        <v>1.9006944444444445</v>
      </c>
      <c r="I65" s="221">
        <f>H65-$H$12</f>
        <v>0.6756944444444446</v>
      </c>
      <c r="J65" s="215"/>
    </row>
    <row r="66" spans="1:10" s="114" customFormat="1">
      <c r="A66" s="233">
        <v>55</v>
      </c>
      <c r="B66" s="234" t="s">
        <v>57</v>
      </c>
      <c r="C66" s="223" t="s">
        <v>58</v>
      </c>
      <c r="D66" s="68"/>
      <c r="E66" s="231">
        <v>1990</v>
      </c>
      <c r="F66" s="67">
        <v>164</v>
      </c>
      <c r="G66" s="19">
        <v>55</v>
      </c>
      <c r="H66" s="210">
        <v>1.9166666666666667</v>
      </c>
      <c r="I66" s="221">
        <f>H66-$H$12</f>
        <v>0.69166666666666687</v>
      </c>
      <c r="J66" s="215"/>
    </row>
    <row r="67" spans="1:10" s="114" customFormat="1">
      <c r="A67" s="233">
        <v>56</v>
      </c>
      <c r="B67" s="234" t="s">
        <v>227</v>
      </c>
      <c r="C67" s="223" t="s">
        <v>44</v>
      </c>
      <c r="D67" s="68"/>
      <c r="E67" s="231">
        <v>1985</v>
      </c>
      <c r="F67" s="67">
        <v>222</v>
      </c>
      <c r="G67" s="19">
        <v>56</v>
      </c>
      <c r="H67" s="210">
        <v>1.9229166666666666</v>
      </c>
      <c r="I67" s="221">
        <f>H67-$H$12</f>
        <v>0.69791666666666674</v>
      </c>
      <c r="J67" s="215"/>
    </row>
    <row r="68" spans="1:10" s="114" customFormat="1">
      <c r="A68" s="233">
        <v>57</v>
      </c>
      <c r="B68" s="234" t="s">
        <v>237</v>
      </c>
      <c r="C68" s="223" t="s">
        <v>58</v>
      </c>
      <c r="D68" s="68"/>
      <c r="E68" s="231">
        <v>1969</v>
      </c>
      <c r="F68" s="67">
        <v>16</v>
      </c>
      <c r="G68" s="19">
        <v>57</v>
      </c>
      <c r="H68" s="210">
        <v>1.9479166666666667</v>
      </c>
      <c r="I68" s="221">
        <f>H68-$H$12</f>
        <v>0.72291666666666687</v>
      </c>
      <c r="J68" s="215"/>
    </row>
    <row r="69" spans="1:10" s="114" customFormat="1">
      <c r="A69" s="233">
        <v>58</v>
      </c>
      <c r="B69" s="234" t="s">
        <v>185</v>
      </c>
      <c r="C69" s="223" t="s">
        <v>105</v>
      </c>
      <c r="D69" s="68"/>
      <c r="E69" s="230">
        <v>1988</v>
      </c>
      <c r="F69" s="67">
        <v>129</v>
      </c>
      <c r="G69" s="19">
        <v>58</v>
      </c>
      <c r="H69" s="210">
        <v>1.9486111111111111</v>
      </c>
      <c r="I69" s="221">
        <f>H69-$H$12</f>
        <v>0.7236111111111112</v>
      </c>
      <c r="J69" s="215"/>
    </row>
    <row r="70" spans="1:10" s="114" customFormat="1">
      <c r="A70" s="233">
        <v>59</v>
      </c>
      <c r="B70" s="234" t="s">
        <v>45</v>
      </c>
      <c r="C70" s="223" t="s">
        <v>52</v>
      </c>
      <c r="D70" s="68"/>
      <c r="E70" s="230">
        <v>1992</v>
      </c>
      <c r="F70" s="67">
        <v>244</v>
      </c>
      <c r="G70" s="19">
        <v>59</v>
      </c>
      <c r="H70" s="210">
        <v>1.9486111111111111</v>
      </c>
      <c r="I70" s="221">
        <f>H70-$H$12</f>
        <v>0.7236111111111112</v>
      </c>
      <c r="J70" s="215"/>
    </row>
    <row r="71" spans="1:10" s="114" customFormat="1">
      <c r="A71" s="233">
        <v>60</v>
      </c>
      <c r="B71" s="234" t="s">
        <v>200</v>
      </c>
      <c r="C71" s="223" t="s">
        <v>52</v>
      </c>
      <c r="D71" s="68"/>
      <c r="E71" s="231">
        <v>1992</v>
      </c>
      <c r="F71" s="67">
        <v>13</v>
      </c>
      <c r="G71" s="19">
        <v>60</v>
      </c>
      <c r="H71" s="210">
        <v>2.0222222222222221</v>
      </c>
      <c r="I71" s="221">
        <f>H71-$H$12</f>
        <v>0.79722222222222228</v>
      </c>
      <c r="J71" s="215"/>
    </row>
    <row r="72" spans="1:10" s="114" customFormat="1">
      <c r="A72" s="233">
        <v>61</v>
      </c>
      <c r="B72" s="234" t="s">
        <v>130</v>
      </c>
      <c r="C72" s="223" t="s">
        <v>37</v>
      </c>
      <c r="D72" s="68"/>
      <c r="E72" s="231">
        <v>1987</v>
      </c>
      <c r="F72" s="67">
        <v>160</v>
      </c>
      <c r="G72" s="19">
        <v>61</v>
      </c>
      <c r="H72" s="210">
        <v>2.0222222222222221</v>
      </c>
      <c r="I72" s="221">
        <f>H72-$H$12</f>
        <v>0.79722222222222228</v>
      </c>
      <c r="J72" s="215"/>
    </row>
    <row r="73" spans="1:10" s="114" customFormat="1">
      <c r="A73" s="233">
        <v>62</v>
      </c>
      <c r="B73" s="234" t="s">
        <v>195</v>
      </c>
      <c r="C73" s="223" t="s">
        <v>71</v>
      </c>
      <c r="D73" s="68"/>
      <c r="E73" s="231">
        <v>1982</v>
      </c>
      <c r="F73" s="67">
        <v>210</v>
      </c>
      <c r="G73" s="19">
        <v>62</v>
      </c>
      <c r="H73" s="210">
        <v>2.0229166666666667</v>
      </c>
      <c r="I73" s="221">
        <f>H73-$H$12</f>
        <v>0.79791666666666683</v>
      </c>
      <c r="J73" s="215"/>
    </row>
    <row r="74" spans="1:10" s="114" customFormat="1">
      <c r="A74" s="233">
        <v>63</v>
      </c>
      <c r="B74" s="235" t="s">
        <v>361</v>
      </c>
      <c r="C74" s="223" t="s">
        <v>365</v>
      </c>
      <c r="D74" s="68"/>
      <c r="E74" s="231">
        <v>1997</v>
      </c>
      <c r="F74" s="67">
        <v>230</v>
      </c>
      <c r="G74" s="19">
        <v>63</v>
      </c>
      <c r="H74" s="210">
        <v>2.0423611111111111</v>
      </c>
      <c r="I74" s="221">
        <f>H74-$H$12</f>
        <v>0.8173611111111112</v>
      </c>
      <c r="J74" s="215"/>
    </row>
    <row r="75" spans="1:10" s="114" customFormat="1">
      <c r="A75" s="233">
        <v>64</v>
      </c>
      <c r="B75" s="234" t="s">
        <v>54</v>
      </c>
      <c r="C75" s="223" t="s">
        <v>53</v>
      </c>
      <c r="D75" s="68"/>
      <c r="E75" s="230">
        <v>1982</v>
      </c>
      <c r="F75" s="67">
        <v>197</v>
      </c>
      <c r="G75" s="19">
        <v>64</v>
      </c>
      <c r="H75" s="210">
        <v>2.0715277777777779</v>
      </c>
      <c r="I75" s="221">
        <f>H75-$H$12</f>
        <v>0.84652777777777799</v>
      </c>
      <c r="J75" s="215"/>
    </row>
    <row r="76" spans="1:10" s="114" customFormat="1">
      <c r="A76" s="233">
        <v>65</v>
      </c>
      <c r="B76" s="234" t="s">
        <v>188</v>
      </c>
      <c r="C76" s="223" t="s">
        <v>107</v>
      </c>
      <c r="D76" s="68"/>
      <c r="E76" s="231">
        <v>1972</v>
      </c>
      <c r="F76" s="67">
        <v>20</v>
      </c>
      <c r="G76" s="19">
        <v>65</v>
      </c>
      <c r="H76" s="210">
        <v>2.0826388888888889</v>
      </c>
      <c r="I76" s="221">
        <f>H76-$H$12</f>
        <v>0.85763888888888906</v>
      </c>
      <c r="J76" s="215"/>
    </row>
    <row r="77" spans="1:10" s="114" customFormat="1">
      <c r="A77" s="233">
        <v>66</v>
      </c>
      <c r="B77" s="234" t="s">
        <v>187</v>
      </c>
      <c r="C77" s="223" t="s">
        <v>47</v>
      </c>
      <c r="D77" s="68"/>
      <c r="E77" s="231">
        <v>1975</v>
      </c>
      <c r="F77" s="67">
        <v>215</v>
      </c>
      <c r="G77" s="19">
        <v>66</v>
      </c>
      <c r="H77" s="210">
        <v>2.0861111111111112</v>
      </c>
      <c r="I77" s="221">
        <f>H77-$H$12</f>
        <v>0.86111111111111138</v>
      </c>
      <c r="J77" s="215"/>
    </row>
    <row r="78" spans="1:10" s="114" customFormat="1">
      <c r="A78" s="233">
        <v>67</v>
      </c>
      <c r="B78" s="234" t="s">
        <v>192</v>
      </c>
      <c r="C78" s="223" t="s">
        <v>92</v>
      </c>
      <c r="D78" s="68"/>
      <c r="E78" s="231">
        <v>1988</v>
      </c>
      <c r="F78" s="67">
        <v>214</v>
      </c>
      <c r="G78" s="19">
        <v>67</v>
      </c>
      <c r="H78" s="210">
        <v>2.0923611111111113</v>
      </c>
      <c r="I78" s="221">
        <f>H78-$H$12</f>
        <v>0.86736111111111147</v>
      </c>
      <c r="J78" s="215"/>
    </row>
    <row r="79" spans="1:10" s="114" customFormat="1">
      <c r="A79" s="233">
        <v>68</v>
      </c>
      <c r="B79" s="234" t="s">
        <v>201</v>
      </c>
      <c r="C79" s="223" t="s">
        <v>205</v>
      </c>
      <c r="D79" s="68"/>
      <c r="E79" s="230">
        <v>1997</v>
      </c>
      <c r="F79" s="67">
        <v>11</v>
      </c>
      <c r="G79" s="19">
        <v>68</v>
      </c>
      <c r="H79" s="210">
        <v>2.1076388888888888</v>
      </c>
      <c r="I79" s="221">
        <f>H79-$H$12</f>
        <v>0.88263888888888897</v>
      </c>
      <c r="J79" s="215"/>
    </row>
    <row r="80" spans="1:10" s="114" customFormat="1">
      <c r="A80" s="233">
        <v>69</v>
      </c>
      <c r="B80" s="234" t="s">
        <v>129</v>
      </c>
      <c r="C80" s="223" t="s">
        <v>48</v>
      </c>
      <c r="D80" s="68"/>
      <c r="E80" s="230">
        <v>1986</v>
      </c>
      <c r="F80" s="67">
        <v>161</v>
      </c>
      <c r="G80" s="19">
        <v>69</v>
      </c>
      <c r="H80" s="210">
        <v>2.1166666666666667</v>
      </c>
      <c r="I80" s="221">
        <f>H80-$H$12</f>
        <v>0.89166666666666683</v>
      </c>
      <c r="J80" s="215"/>
    </row>
    <row r="81" spans="1:13" s="114" customFormat="1">
      <c r="A81" s="233">
        <v>70</v>
      </c>
      <c r="B81" s="235" t="s">
        <v>57</v>
      </c>
      <c r="C81" s="223" t="s">
        <v>44</v>
      </c>
      <c r="D81" s="68"/>
      <c r="E81" s="228">
        <v>1977</v>
      </c>
      <c r="F81" s="67">
        <v>185</v>
      </c>
      <c r="G81" s="19">
        <v>70</v>
      </c>
      <c r="H81" s="210">
        <v>2.1187499999999999</v>
      </c>
      <c r="I81" s="221">
        <f>H81-$H$12</f>
        <v>0.89375000000000004</v>
      </c>
      <c r="J81" s="215"/>
    </row>
    <row r="82" spans="1:13" s="114" customFormat="1">
      <c r="A82" s="233">
        <v>71</v>
      </c>
      <c r="B82" s="236" t="s">
        <v>195</v>
      </c>
      <c r="C82" s="223" t="s">
        <v>91</v>
      </c>
      <c r="D82" s="68"/>
      <c r="E82" s="228">
        <v>1993</v>
      </c>
      <c r="F82" s="67">
        <v>208</v>
      </c>
      <c r="G82" s="19">
        <v>71</v>
      </c>
      <c r="H82" s="210">
        <v>2.125</v>
      </c>
      <c r="I82" s="221">
        <f>H82-$H$12</f>
        <v>0.90000000000000013</v>
      </c>
      <c r="J82" s="215"/>
    </row>
    <row r="83" spans="1:13" s="114" customFormat="1">
      <c r="A83" s="233">
        <v>72</v>
      </c>
      <c r="B83" s="236" t="s">
        <v>198</v>
      </c>
      <c r="C83" s="223" t="s">
        <v>48</v>
      </c>
      <c r="D83" s="68"/>
      <c r="E83" s="229">
        <v>1997</v>
      </c>
      <c r="F83" s="67">
        <v>227</v>
      </c>
      <c r="G83" s="19">
        <v>72</v>
      </c>
      <c r="H83" s="210">
        <v>2.1472222222222221</v>
      </c>
      <c r="I83" s="221">
        <f>H83-$H$12</f>
        <v>0.92222222222222228</v>
      </c>
      <c r="J83" s="215"/>
      <c r="K83" s="222"/>
      <c r="M83" s="222"/>
    </row>
    <row r="84" spans="1:13" s="114" customFormat="1">
      <c r="A84" s="233">
        <v>73</v>
      </c>
      <c r="B84" s="236" t="s">
        <v>238</v>
      </c>
      <c r="C84" s="223" t="s">
        <v>105</v>
      </c>
      <c r="D84" s="68"/>
      <c r="E84" s="228">
        <v>1986</v>
      </c>
      <c r="F84" s="67">
        <v>149</v>
      </c>
      <c r="G84" s="19">
        <v>73</v>
      </c>
      <c r="H84" s="210">
        <v>2.1673611111111111</v>
      </c>
      <c r="I84" s="221">
        <f>H84-$H$12</f>
        <v>0.9423611111111112</v>
      </c>
      <c r="J84" s="215"/>
    </row>
    <row r="85" spans="1:13" s="114" customFormat="1">
      <c r="A85" s="233">
        <v>74</v>
      </c>
      <c r="B85" s="236" t="s">
        <v>196</v>
      </c>
      <c r="C85" s="223" t="s">
        <v>44</v>
      </c>
      <c r="D85" s="68"/>
      <c r="E85" s="229">
        <v>1986</v>
      </c>
      <c r="F85" s="67">
        <v>74</v>
      </c>
      <c r="G85" s="19">
        <v>74</v>
      </c>
      <c r="H85" s="210">
        <v>2.1958333333333333</v>
      </c>
      <c r="I85" s="221">
        <f>H85-$H$12</f>
        <v>0.97083333333333344</v>
      </c>
      <c r="J85" s="215"/>
    </row>
    <row r="86" spans="1:13" s="114" customFormat="1">
      <c r="A86" s="233">
        <v>75</v>
      </c>
      <c r="B86" s="236" t="s">
        <v>69</v>
      </c>
      <c r="C86" s="223" t="s">
        <v>71</v>
      </c>
      <c r="D86" s="68"/>
      <c r="E86" s="229">
        <v>1979</v>
      </c>
      <c r="F86" s="67">
        <v>199</v>
      </c>
      <c r="G86" s="19">
        <v>75</v>
      </c>
      <c r="H86" s="210">
        <v>2.2909722222222224</v>
      </c>
      <c r="I86" s="221">
        <f>H86-$H$12</f>
        <v>1.0659722222222225</v>
      </c>
      <c r="J86" s="215"/>
    </row>
    <row r="87" spans="1:13" s="114" customFormat="1">
      <c r="A87" s="233">
        <v>76</v>
      </c>
      <c r="B87" s="236" t="s">
        <v>180</v>
      </c>
      <c r="C87" s="223" t="s">
        <v>172</v>
      </c>
      <c r="D87" s="68"/>
      <c r="E87" s="228">
        <v>1992</v>
      </c>
      <c r="F87" s="67">
        <v>246</v>
      </c>
      <c r="G87" s="19">
        <v>76</v>
      </c>
      <c r="H87" s="210">
        <v>2.3423611111111113</v>
      </c>
      <c r="I87" s="221">
        <f>H87-$H$12</f>
        <v>1.1173611111111115</v>
      </c>
      <c r="J87" s="215"/>
    </row>
    <row r="88" spans="1:13" s="114" customFormat="1">
      <c r="A88" s="233">
        <v>77</v>
      </c>
      <c r="B88" s="236" t="s">
        <v>228</v>
      </c>
      <c r="C88" s="223" t="s">
        <v>72</v>
      </c>
      <c r="D88" s="68"/>
      <c r="E88" s="229">
        <v>1994</v>
      </c>
      <c r="F88" s="67">
        <v>10</v>
      </c>
      <c r="G88" s="19">
        <v>77</v>
      </c>
      <c r="H88" s="210">
        <v>2.4027777777777777</v>
      </c>
      <c r="I88" s="221">
        <f>H88-$H$12</f>
        <v>1.1777777777777778</v>
      </c>
      <c r="J88" s="215"/>
    </row>
    <row r="89" spans="1:13" s="114" customFormat="1">
      <c r="A89" s="233">
        <v>78</v>
      </c>
      <c r="B89" s="240" t="s">
        <v>203</v>
      </c>
      <c r="C89" s="223" t="s">
        <v>48</v>
      </c>
      <c r="D89" s="68"/>
      <c r="E89" s="228">
        <v>1969</v>
      </c>
      <c r="F89" s="67">
        <v>202</v>
      </c>
      <c r="G89" s="19">
        <v>78</v>
      </c>
      <c r="H89" s="210">
        <v>2.4319444444444445</v>
      </c>
      <c r="I89" s="221">
        <f>H89-$H$12</f>
        <v>1.2069444444444446</v>
      </c>
      <c r="J89" s="215"/>
    </row>
    <row r="90" spans="1:13" s="114" customFormat="1">
      <c r="A90" s="233">
        <v>79</v>
      </c>
      <c r="B90" s="240" t="s">
        <v>236</v>
      </c>
      <c r="C90" s="223" t="s">
        <v>42</v>
      </c>
      <c r="D90" s="68"/>
      <c r="E90" s="228">
        <v>1990</v>
      </c>
      <c r="F90" s="67">
        <v>87</v>
      </c>
      <c r="G90" s="19">
        <v>79</v>
      </c>
      <c r="H90" s="210">
        <v>2.473611111111111</v>
      </c>
      <c r="I90" s="221">
        <f>H90-$H$12</f>
        <v>1.2486111111111111</v>
      </c>
      <c r="J90" s="215"/>
    </row>
    <row r="91" spans="1:13" s="114" customFormat="1" ht="13.5" thickBot="1">
      <c r="A91" s="258">
        <v>80</v>
      </c>
      <c r="B91" s="252" t="s">
        <v>183</v>
      </c>
      <c r="C91" s="237" t="s">
        <v>174</v>
      </c>
      <c r="D91" s="238"/>
      <c r="E91" s="253">
        <v>1955</v>
      </c>
      <c r="F91" s="124">
        <v>148</v>
      </c>
      <c r="G91" s="116">
        <v>80</v>
      </c>
      <c r="H91" s="211">
        <v>2.6180555555555558</v>
      </c>
      <c r="I91" s="239">
        <f>H91-$H$12</f>
        <v>1.3930555555555559</v>
      </c>
      <c r="J91" s="215"/>
    </row>
    <row r="92" spans="1:13" ht="13.5" thickTop="1"/>
  </sheetData>
  <sortState ref="B12:I91">
    <sortCondition ref="H12:H91"/>
  </sortState>
  <mergeCells count="11">
    <mergeCell ref="A8:I8"/>
    <mergeCell ref="A9:I9"/>
    <mergeCell ref="A11:I11"/>
    <mergeCell ref="H3:H6"/>
    <mergeCell ref="A7:I7"/>
    <mergeCell ref="B4:C4"/>
    <mergeCell ref="I1:I2"/>
    <mergeCell ref="A1:A2"/>
    <mergeCell ref="B2:H2"/>
    <mergeCell ref="B1:H1"/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Výsledky</vt:lpstr>
      <vt:lpstr>100 m</vt:lpstr>
      <vt:lpstr>350 m</vt:lpstr>
      <vt:lpstr>700 m</vt:lpstr>
      <vt:lpstr>1 050 m</vt:lpstr>
      <vt:lpstr>3 350 m</vt:lpstr>
      <vt:lpstr>5 850 m</vt:lpstr>
      <vt:lpstr>8 350 m</vt:lpstr>
      <vt:lpstr>'100 m'!Oblast_tisku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Nováček Tomáš, Ing.</dc:creator>
  <cp:lastModifiedBy>uzivatel</cp:lastModifiedBy>
  <cp:lastPrinted>2017-10-27T11:32:24Z</cp:lastPrinted>
  <dcterms:created xsi:type="dcterms:W3CDTF">2002-09-25T19:57:40Z</dcterms:created>
  <dcterms:modified xsi:type="dcterms:W3CDTF">2017-11-06T21:30:04Z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TC010183031029</vt:lpwstr>
  </property>
</Properties>
</file>